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nebiolabs-my.sharepoint.com/personal/evarney_neb_com/Documents/Erin Folder/Course Support/Order Forms/"/>
    </mc:Choice>
  </mc:AlternateContent>
  <xr:revisionPtr revIDLastSave="22" documentId="8_{7920C8B1-66EF-47D5-B8DA-D987D8288982}" xr6:coauthVersionLast="47" xr6:coauthVersionMax="47" xr10:uidLastSave="{1484C783-F542-4A04-8A57-B3C570D45AD1}"/>
  <bookViews>
    <workbookView xWindow="60" yWindow="0" windowWidth="16935" windowHeight="155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1" l="1"/>
  <c r="E23" i="1"/>
  <c r="E24" i="1"/>
  <c r="E25" i="1"/>
  <c r="E26" i="1"/>
  <c r="E27" i="1"/>
  <c r="E28" i="1"/>
  <c r="E39" i="1"/>
  <c r="E41" i="1" s="1"/>
  <c r="E40" i="1"/>
  <c r="E15" i="1"/>
  <c r="E16" i="1"/>
  <c r="E17" i="1"/>
  <c r="E18" i="1"/>
  <c r="E5" i="1"/>
  <c r="E6" i="1"/>
  <c r="E7" i="1"/>
  <c r="E8" i="1" s="1"/>
  <c r="E11" i="1"/>
  <c r="E12" i="1" s="1"/>
  <c r="E32" i="1"/>
  <c r="E33" i="1"/>
  <c r="E34" i="1"/>
  <c r="E35" i="1"/>
  <c r="E36" i="1" l="1"/>
  <c r="E29" i="1"/>
  <c r="E19" i="1"/>
  <c r="E42" i="1" s="1"/>
</calcChain>
</file>

<file path=xl/sharedStrings.xml><?xml version="1.0" encoding="utf-8"?>
<sst xmlns="http://schemas.openxmlformats.org/spreadsheetml/2006/main" count="62" uniqueCount="52">
  <si>
    <t>Quantity</t>
  </si>
  <si>
    <t>Item Number</t>
  </si>
  <si>
    <t>Description</t>
  </si>
  <si>
    <t>List Price</t>
  </si>
  <si>
    <t>R3101S</t>
  </si>
  <si>
    <t>R0178S</t>
  </si>
  <si>
    <t>R3104S</t>
  </si>
  <si>
    <t>B7024S</t>
  </si>
  <si>
    <t>M0488S</t>
  </si>
  <si>
    <t>N3011S</t>
  </si>
  <si>
    <t>$ Value</t>
  </si>
  <si>
    <t>Total $ Value</t>
  </si>
  <si>
    <t>EcoRI-HF (500 uL)</t>
  </si>
  <si>
    <t>HindIII-HF (500 uL)</t>
  </si>
  <si>
    <t>B9015S</t>
  </si>
  <si>
    <t>N0551S</t>
  </si>
  <si>
    <t>Standard Taq (Mg-free) Reaction Buffer Pack (6 mls)</t>
  </si>
  <si>
    <t>OneTaq® Hot Start Quick-Load® 2X Master Mix with Standard Buffer (100 x 50 uL rxn)</t>
  </si>
  <si>
    <t>Fnu4HI (20 uL)</t>
  </si>
  <si>
    <t>Personal Genetics:  PCR Determination of PTC Tasters</t>
  </si>
  <si>
    <t>Total for Personal Genetics:  PCR Determination of PTC Tasters</t>
  </si>
  <si>
    <t>Molecular Scissors: Restriction Enzymes</t>
  </si>
  <si>
    <t>N3239S</t>
  </si>
  <si>
    <t>Lambda DNA  (500 uL)</t>
  </si>
  <si>
    <t>Quick-Load® 1kb Extend Ladder (1250 uL)</t>
  </si>
  <si>
    <t>Total for Molecular Scissors: Restriction Enzymes</t>
  </si>
  <si>
    <t>Bacteria Redesign: Bacterial Transformation</t>
  </si>
  <si>
    <t>Total for Bacteria Redesign: Bacterial Transformation</t>
  </si>
  <si>
    <t>OneTaq® Quick-Load® 2X Master Mix with Standard Buffer (2500 uL) </t>
  </si>
  <si>
    <t>Quick-Load® Purple 100 bp DNA Ladder (1250 uL)</t>
  </si>
  <si>
    <t>M0486S</t>
  </si>
  <si>
    <t>Antibiotics, Magic Pill or Overkill: Easy PCR</t>
  </si>
  <si>
    <t>Total for Antibiotics, Magic Pill or Overkill: Easy PCR</t>
  </si>
  <si>
    <t>Quick-Load® Purple 100 bp DNA Ladder (1250 uL) </t>
  </si>
  <si>
    <t>VNTR: The Science Behind DNA Fingerprinting</t>
  </si>
  <si>
    <t>Total for VNTR: The Science Behind DNA Fingerprinting</t>
  </si>
  <si>
    <t>Gel Loading Dye, Purple (6X) (4 mL)</t>
  </si>
  <si>
    <t>pUC19 Vector</t>
  </si>
  <si>
    <t>N3041S</t>
  </si>
  <si>
    <t>Please choose products from items listed below and enter requested quantity as determined using the "Calculation Tool for Ordering NEB Reagents" received from Mass BioTeach.  In addition to submitting the completed order form online, one Calculation form must be completed and attached for EACH Lab. v4.Jan21</t>
  </si>
  <si>
    <t>pSNAPf Vector (40 uL)</t>
  </si>
  <si>
    <t>pMAL-c6T Vector (50 uL)</t>
  </si>
  <si>
    <t>N0378S</t>
  </si>
  <si>
    <t>BamHI-HF (500 uL)</t>
  </si>
  <si>
    <t>R3136S</t>
  </si>
  <si>
    <t>Quick-Load® Purple 1 kb DNA Ladder (1250 uL)</t>
  </si>
  <si>
    <t>N0552S</t>
  </si>
  <si>
    <t>BstEII-HF (100 uL)</t>
  </si>
  <si>
    <t>R3162S</t>
  </si>
  <si>
    <t>N9183S</t>
  </si>
  <si>
    <t>Mission (Im)possible:  Determine the Identity of Unknown Plasmids</t>
  </si>
  <si>
    <t>Updated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</si>
</sst>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
  </numFmts>
  <fonts count="9">
    <font>
      <sz val="11"/>
      <color theme="1"/>
      <name val="Calibri"/>
      <family val="2"/>
      <scheme val="minor"/>
    </font>
    <font>
      <sz val="10"/>
      <color theme="1"/>
      <name val="Columbus MT Pro"/>
    </font>
    <font>
      <sz val="10"/>
      <color rgb="FFFFFFFF"/>
      <name val="Columbus MT Pro"/>
    </font>
    <font>
      <b/>
      <sz val="10"/>
      <color theme="1"/>
      <name val="Columbus MT Pro"/>
    </font>
    <font>
      <sz val="8"/>
      <color theme="1"/>
      <name val="Calibri"/>
      <family val="2"/>
      <scheme val="minor"/>
    </font>
    <font>
      <b/>
      <sz val="11"/>
      <color theme="1"/>
      <name val="Calibri"/>
      <family val="2"/>
      <scheme val="minor"/>
    </font>
    <font>
      <b/>
      <sz val="10"/>
      <color rgb="FFC00000"/>
      <name val="Columbus MT Pro"/>
    </font>
    <font>
      <b/>
      <sz val="11"/>
      <color rgb="FFC00000"/>
      <name val="Calibri"/>
      <family val="2"/>
      <scheme val="minor"/>
    </font>
    <font>
      <sz val="8"/>
      <name val="Calibri"/>
      <family val="2"/>
      <scheme val="minor"/>
    </font>
  </fonts>
  <fills count="5">
    <fill>
      <patternFill patternType="none"/>
    </fill>
    <fill>
      <patternFill patternType="gray125"/>
    </fill>
    <fill>
      <patternFill patternType="solid">
        <fgColor rgb="FF737373"/>
        <bgColor indexed="64"/>
      </patternFill>
    </fill>
    <fill>
      <patternFill patternType="solid">
        <fgColor rgb="FFF2F2F2"/>
        <bgColor indexed="64"/>
      </patternFill>
    </fill>
    <fill>
      <patternFill patternType="solid">
        <fgColor theme="1"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33">
    <xf numFmtId="0" fontId="0" fillId="0" borderId="0" xfId="0"/>
    <xf numFmtId="164" fontId="0" fillId="0" borderId="0" xfId="0" applyNumberFormat="1" applyAlignment="1">
      <alignment wrapText="1"/>
    </xf>
    <xf numFmtId="6" fontId="1" fillId="0" borderId="1" xfId="0" applyNumberFormat="1" applyFont="1" applyBorder="1" applyAlignment="1">
      <alignment horizontal="center" vertical="center" wrapText="1"/>
    </xf>
    <xf numFmtId="6" fontId="1" fillId="3" borderId="1" xfId="0" applyNumberFormat="1" applyFont="1" applyFill="1" applyBorder="1" applyAlignment="1">
      <alignment horizontal="center" vertical="center" wrapText="1"/>
    </xf>
    <xf numFmtId="0" fontId="1" fillId="0" borderId="2" xfId="0" applyFont="1" applyBorder="1" applyAlignment="1">
      <alignment vertical="center" wrapText="1"/>
    </xf>
    <xf numFmtId="6" fontId="1" fillId="0" borderId="3" xfId="0" applyNumberFormat="1" applyFont="1" applyBorder="1" applyAlignment="1">
      <alignment horizontal="right" vertical="center" wrapText="1"/>
    </xf>
    <xf numFmtId="0" fontId="1" fillId="3" borderId="2" xfId="0" applyFont="1" applyFill="1" applyBorder="1" applyAlignment="1">
      <alignment vertical="center" wrapText="1"/>
    </xf>
    <xf numFmtId="6" fontId="1" fillId="3" borderId="3" xfId="0"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horizontal="center"/>
    </xf>
    <xf numFmtId="0" fontId="2" fillId="2" borderId="1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17" fontId="4" fillId="0" borderId="0" xfId="0" applyNumberFormat="1" applyFont="1" applyAlignment="1">
      <alignment horizontal="left"/>
    </xf>
    <xf numFmtId="6" fontId="3" fillId="0" borderId="4" xfId="0" applyNumberFormat="1" applyFont="1" applyBorder="1" applyAlignment="1">
      <alignment horizontal="right" vertical="center" wrapText="1"/>
    </xf>
    <xf numFmtId="0" fontId="5" fillId="0" borderId="0" xfId="0" applyFont="1"/>
    <xf numFmtId="6" fontId="6" fillId="3" borderId="4" xfId="0" applyNumberFormat="1" applyFont="1" applyFill="1" applyBorder="1" applyAlignment="1">
      <alignment horizontal="right" vertical="center" wrapText="1"/>
    </xf>
    <xf numFmtId="0" fontId="7" fillId="0" borderId="0" xfId="0" applyFont="1"/>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6" xfId="0" applyFont="1" applyBorder="1" applyAlignment="1">
      <alignment horizontal="left"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164" fontId="0" fillId="0" borderId="7" xfId="0" applyNumberFormat="1" applyBorder="1" applyAlignment="1">
      <alignment horizontal="center" wrapText="1"/>
    </xf>
    <xf numFmtId="164" fontId="0" fillId="0" borderId="8" xfId="0" applyNumberFormat="1" applyBorder="1" applyAlignment="1">
      <alignment horizontal="center" wrapText="1"/>
    </xf>
    <xf numFmtId="164" fontId="0" fillId="0" borderId="9" xfId="0" applyNumberFormat="1" applyBorder="1" applyAlignment="1">
      <alignment horizont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4"/>
  <sheetViews>
    <sheetView tabSelected="1" topLeftCell="A21" zoomScale="110" zoomScaleNormal="110" zoomScalePageLayoutView="110" workbookViewId="0">
      <selection activeCell="B43" sqref="B43"/>
    </sheetView>
  </sheetViews>
  <sheetFormatPr defaultColWidth="8.85546875" defaultRowHeight="15"/>
  <cols>
    <col min="1" max="1" width="77.42578125" customWidth="1"/>
    <col min="2" max="2" width="12.42578125" style="10" customWidth="1"/>
    <col min="3" max="3" width="8.42578125" style="10" customWidth="1"/>
    <col min="4" max="4" width="10" customWidth="1"/>
    <col min="7" max="7" width="36.42578125" customWidth="1"/>
  </cols>
  <sheetData>
    <row r="1" spans="1:7" ht="15.75" thickBot="1">
      <c r="A1" s="28" t="s">
        <v>39</v>
      </c>
      <c r="B1" s="29"/>
      <c r="C1" s="29"/>
      <c r="D1" s="29"/>
      <c r="E1" s="30"/>
      <c r="F1" s="1"/>
      <c r="G1" s="1"/>
    </row>
    <row r="2" spans="1:7" ht="15.75" thickBot="1">
      <c r="A2" s="11" t="s">
        <v>2</v>
      </c>
      <c r="B2" s="12" t="s">
        <v>1</v>
      </c>
      <c r="C2" s="12" t="s">
        <v>0</v>
      </c>
      <c r="D2" s="12" t="s">
        <v>3</v>
      </c>
      <c r="E2" s="13" t="s">
        <v>10</v>
      </c>
    </row>
    <row r="3" spans="1:7" ht="15.75" thickBot="1">
      <c r="A3" s="22"/>
      <c r="B3" s="23"/>
      <c r="C3" s="23"/>
      <c r="D3" s="23"/>
      <c r="E3" s="24"/>
    </row>
    <row r="4" spans="1:7">
      <c r="A4" s="25" t="s">
        <v>31</v>
      </c>
      <c r="B4" s="26"/>
      <c r="C4" s="26"/>
      <c r="D4" s="26"/>
      <c r="E4" s="27"/>
    </row>
    <row r="5" spans="1:7">
      <c r="A5" s="6" t="s">
        <v>28</v>
      </c>
      <c r="B5" s="9" t="s">
        <v>30</v>
      </c>
      <c r="C5" s="9"/>
      <c r="D5" s="3">
        <v>50</v>
      </c>
      <c r="E5" s="7">
        <f t="shared" ref="E5:E7" si="0">C5*D5</f>
        <v>0</v>
      </c>
    </row>
    <row r="6" spans="1:7">
      <c r="A6" s="4" t="s">
        <v>29</v>
      </c>
      <c r="B6" s="8" t="s">
        <v>15</v>
      </c>
      <c r="C6" s="8"/>
      <c r="D6" s="2">
        <v>97</v>
      </c>
      <c r="E6" s="5">
        <f t="shared" si="0"/>
        <v>0</v>
      </c>
    </row>
    <row r="7" spans="1:7">
      <c r="A7" s="6" t="s">
        <v>37</v>
      </c>
      <c r="B7" s="9" t="s">
        <v>38</v>
      </c>
      <c r="C7" s="9"/>
      <c r="D7" s="3">
        <v>84</v>
      </c>
      <c r="E7" s="7">
        <f t="shared" si="0"/>
        <v>0</v>
      </c>
    </row>
    <row r="8" spans="1:7" s="16" customFormat="1" ht="15.75" thickBot="1">
      <c r="A8" s="19" t="s">
        <v>32</v>
      </c>
      <c r="B8" s="20"/>
      <c r="C8" s="20"/>
      <c r="D8" s="21"/>
      <c r="E8" s="15">
        <f>SUM(E5:E7)</f>
        <v>0</v>
      </c>
    </row>
    <row r="9" spans="1:7" ht="15.75" thickBot="1">
      <c r="A9" s="22"/>
      <c r="B9" s="23"/>
      <c r="C9" s="23"/>
      <c r="D9" s="23"/>
      <c r="E9" s="24"/>
    </row>
    <row r="10" spans="1:7">
      <c r="A10" s="25" t="s">
        <v>26</v>
      </c>
      <c r="B10" s="26"/>
      <c r="C10" s="26"/>
      <c r="D10" s="26"/>
      <c r="E10" s="27"/>
    </row>
    <row r="11" spans="1:7">
      <c r="A11" s="6" t="s">
        <v>37</v>
      </c>
      <c r="B11" s="9" t="s">
        <v>38</v>
      </c>
      <c r="C11" s="9"/>
      <c r="D11" s="3">
        <v>84</v>
      </c>
      <c r="E11" s="7">
        <f t="shared" ref="E11" si="1">C11*D11</f>
        <v>0</v>
      </c>
    </row>
    <row r="12" spans="1:7" s="16" customFormat="1" ht="15.75" thickBot="1">
      <c r="A12" s="19" t="s">
        <v>27</v>
      </c>
      <c r="B12" s="20"/>
      <c r="C12" s="20"/>
      <c r="D12" s="21"/>
      <c r="E12" s="15">
        <f>SUM(E11:E11)</f>
        <v>0</v>
      </c>
    </row>
    <row r="13" spans="1:7" ht="15.75" thickBot="1">
      <c r="A13" s="22"/>
      <c r="B13" s="23"/>
      <c r="C13" s="23"/>
      <c r="D13" s="23"/>
      <c r="E13" s="24"/>
    </row>
    <row r="14" spans="1:7">
      <c r="A14" s="25" t="s">
        <v>21</v>
      </c>
      <c r="B14" s="26"/>
      <c r="C14" s="26"/>
      <c r="D14" s="26"/>
      <c r="E14" s="27"/>
    </row>
    <row r="15" spans="1:7">
      <c r="A15" s="6" t="s">
        <v>23</v>
      </c>
      <c r="B15" s="9" t="s">
        <v>9</v>
      </c>
      <c r="C15" s="9"/>
      <c r="D15" s="3">
        <v>79</v>
      </c>
      <c r="E15" s="7">
        <f t="shared" ref="E15:E18" si="2">C15*D15</f>
        <v>0</v>
      </c>
    </row>
    <row r="16" spans="1:7">
      <c r="A16" s="4" t="s">
        <v>12</v>
      </c>
      <c r="B16" s="8" t="s">
        <v>4</v>
      </c>
      <c r="C16" s="8"/>
      <c r="D16" s="2">
        <v>67</v>
      </c>
      <c r="E16" s="5">
        <f t="shared" si="2"/>
        <v>0</v>
      </c>
    </row>
    <row r="17" spans="1:5">
      <c r="A17" s="6" t="s">
        <v>13</v>
      </c>
      <c r="B17" s="9" t="s">
        <v>6</v>
      </c>
      <c r="C17" s="9"/>
      <c r="D17" s="3">
        <v>67</v>
      </c>
      <c r="E17" s="7">
        <f t="shared" si="2"/>
        <v>0</v>
      </c>
    </row>
    <row r="18" spans="1:5">
      <c r="A18" s="4" t="s">
        <v>24</v>
      </c>
      <c r="B18" s="8" t="s">
        <v>22</v>
      </c>
      <c r="C18" s="8"/>
      <c r="D18" s="2">
        <v>83</v>
      </c>
      <c r="E18" s="5">
        <f t="shared" si="2"/>
        <v>0</v>
      </c>
    </row>
    <row r="19" spans="1:5" s="16" customFormat="1" ht="15.75" thickBot="1">
      <c r="A19" s="19" t="s">
        <v>25</v>
      </c>
      <c r="B19" s="20"/>
      <c r="C19" s="20"/>
      <c r="D19" s="21"/>
      <c r="E19" s="15">
        <f>SUM(E15:E18)</f>
        <v>0</v>
      </c>
    </row>
    <row r="20" spans="1:5" ht="15.75" thickBot="1">
      <c r="A20" s="22"/>
      <c r="B20" s="23"/>
      <c r="C20" s="23"/>
      <c r="D20" s="23"/>
      <c r="E20" s="24"/>
    </row>
    <row r="21" spans="1:5">
      <c r="A21" s="25" t="s">
        <v>50</v>
      </c>
      <c r="B21" s="26"/>
      <c r="C21" s="26"/>
      <c r="D21" s="26"/>
      <c r="E21" s="27"/>
    </row>
    <row r="22" spans="1:5">
      <c r="A22" s="6" t="s">
        <v>40</v>
      </c>
      <c r="B22" s="9" t="s">
        <v>49</v>
      </c>
      <c r="C22" s="9"/>
      <c r="D22" s="3">
        <v>192</v>
      </c>
      <c r="E22" s="7">
        <f t="shared" ref="E22:E27" si="3">C22*D22</f>
        <v>0</v>
      </c>
    </row>
    <row r="23" spans="1:5">
      <c r="A23" s="6" t="s">
        <v>41</v>
      </c>
      <c r="B23" s="9" t="s">
        <v>42</v>
      </c>
      <c r="C23" s="9"/>
      <c r="D23" s="3">
        <v>160</v>
      </c>
      <c r="E23" s="7">
        <f t="shared" si="3"/>
        <v>0</v>
      </c>
    </row>
    <row r="24" spans="1:5">
      <c r="A24" s="4" t="s">
        <v>12</v>
      </c>
      <c r="B24" s="8" t="s">
        <v>4</v>
      </c>
      <c r="C24" s="8"/>
      <c r="D24" s="2">
        <v>67</v>
      </c>
      <c r="E24" s="7">
        <f t="shared" si="3"/>
        <v>0</v>
      </c>
    </row>
    <row r="25" spans="1:5">
      <c r="A25" s="4" t="s">
        <v>43</v>
      </c>
      <c r="B25" s="8" t="s">
        <v>44</v>
      </c>
      <c r="C25" s="8"/>
      <c r="D25" s="2">
        <v>67</v>
      </c>
      <c r="E25" s="7">
        <f t="shared" si="3"/>
        <v>0</v>
      </c>
    </row>
    <row r="26" spans="1:5">
      <c r="A26" s="6" t="s">
        <v>13</v>
      </c>
      <c r="B26" s="9" t="s">
        <v>6</v>
      </c>
      <c r="C26" s="9"/>
      <c r="D26" s="3">
        <v>67</v>
      </c>
      <c r="E26" s="7">
        <f t="shared" si="3"/>
        <v>0</v>
      </c>
    </row>
    <row r="27" spans="1:5">
      <c r="A27" s="6" t="s">
        <v>47</v>
      </c>
      <c r="B27" s="9" t="s">
        <v>48</v>
      </c>
      <c r="C27" s="9"/>
      <c r="D27" s="3">
        <v>72</v>
      </c>
      <c r="E27" s="7">
        <f t="shared" si="3"/>
        <v>0</v>
      </c>
    </row>
    <row r="28" spans="1:5">
      <c r="A28" s="4" t="s">
        <v>45</v>
      </c>
      <c r="B28" s="8" t="s">
        <v>46</v>
      </c>
      <c r="C28" s="8"/>
      <c r="D28" s="2">
        <v>71</v>
      </c>
      <c r="E28" s="5">
        <f t="shared" ref="E28" si="4">C28*D28</f>
        <v>0</v>
      </c>
    </row>
    <row r="29" spans="1:5" s="16" customFormat="1" ht="15.75" thickBot="1">
      <c r="A29" s="19" t="s">
        <v>25</v>
      </c>
      <c r="B29" s="20"/>
      <c r="C29" s="20"/>
      <c r="D29" s="21"/>
      <c r="E29" s="15">
        <f>SUM(E22:E28)</f>
        <v>0</v>
      </c>
    </row>
    <row r="30" spans="1:5" ht="15.75" thickBot="1">
      <c r="A30" s="22"/>
      <c r="B30" s="23"/>
      <c r="C30" s="23"/>
      <c r="D30" s="23"/>
      <c r="E30" s="24"/>
    </row>
    <row r="31" spans="1:5">
      <c r="A31" s="25" t="s">
        <v>19</v>
      </c>
      <c r="B31" s="26"/>
      <c r="C31" s="26"/>
      <c r="D31" s="26"/>
      <c r="E31" s="27"/>
    </row>
    <row r="32" spans="1:5">
      <c r="A32" s="6" t="s">
        <v>16</v>
      </c>
      <c r="B32" s="9" t="s">
        <v>14</v>
      </c>
      <c r="C32" s="9"/>
      <c r="D32" s="3">
        <v>26</v>
      </c>
      <c r="E32" s="7">
        <f t="shared" ref="E32:E35" si="5">C32*D32</f>
        <v>0</v>
      </c>
    </row>
    <row r="33" spans="1:5">
      <c r="A33" s="4" t="s">
        <v>17</v>
      </c>
      <c r="B33" s="8" t="s">
        <v>8</v>
      </c>
      <c r="C33" s="8"/>
      <c r="D33" s="2">
        <v>83</v>
      </c>
      <c r="E33" s="5">
        <f t="shared" si="5"/>
        <v>0</v>
      </c>
    </row>
    <row r="34" spans="1:5">
      <c r="A34" s="6" t="s">
        <v>18</v>
      </c>
      <c r="B34" s="9" t="s">
        <v>5</v>
      </c>
      <c r="C34" s="9"/>
      <c r="D34" s="3">
        <v>78</v>
      </c>
      <c r="E34" s="7">
        <f t="shared" si="5"/>
        <v>0</v>
      </c>
    </row>
    <row r="35" spans="1:5">
      <c r="A35" s="6" t="s">
        <v>29</v>
      </c>
      <c r="B35" s="9" t="s">
        <v>15</v>
      </c>
      <c r="C35" s="9"/>
      <c r="D35" s="3">
        <v>97</v>
      </c>
      <c r="E35" s="7">
        <f t="shared" si="5"/>
        <v>0</v>
      </c>
    </row>
    <row r="36" spans="1:5" s="16" customFormat="1" ht="15.75" thickBot="1">
      <c r="A36" s="19" t="s">
        <v>20</v>
      </c>
      <c r="B36" s="20"/>
      <c r="C36" s="20"/>
      <c r="D36" s="21"/>
      <c r="E36" s="15">
        <f>SUM(E32:E35)</f>
        <v>0</v>
      </c>
    </row>
    <row r="37" spans="1:5" ht="15.75" thickBot="1">
      <c r="A37" s="22"/>
      <c r="B37" s="23"/>
      <c r="C37" s="23"/>
      <c r="D37" s="23"/>
      <c r="E37" s="24"/>
    </row>
    <row r="38" spans="1:5">
      <c r="A38" s="25" t="s">
        <v>34</v>
      </c>
      <c r="B38" s="26"/>
      <c r="C38" s="26"/>
      <c r="D38" s="26"/>
      <c r="E38" s="27"/>
    </row>
    <row r="39" spans="1:5">
      <c r="A39" s="6" t="s">
        <v>33</v>
      </c>
      <c r="B39" s="9" t="s">
        <v>15</v>
      </c>
      <c r="C39" s="9"/>
      <c r="D39" s="3">
        <v>97</v>
      </c>
      <c r="E39" s="7">
        <f t="shared" ref="E39:E40" si="6">C39*D39</f>
        <v>0</v>
      </c>
    </row>
    <row r="40" spans="1:5">
      <c r="A40" s="4" t="s">
        <v>36</v>
      </c>
      <c r="B40" s="8" t="s">
        <v>7</v>
      </c>
      <c r="C40" s="8"/>
      <c r="D40" s="2">
        <v>50</v>
      </c>
      <c r="E40" s="5">
        <f t="shared" si="6"/>
        <v>0</v>
      </c>
    </row>
    <row r="41" spans="1:5" s="16" customFormat="1" ht="15.75" thickBot="1">
      <c r="A41" s="19" t="s">
        <v>35</v>
      </c>
      <c r="B41" s="20"/>
      <c r="C41" s="20"/>
      <c r="D41" s="21"/>
      <c r="E41" s="15">
        <f>SUM(E39:E40)</f>
        <v>0</v>
      </c>
    </row>
    <row r="42" spans="1:5" s="18" customFormat="1" ht="15.75" thickBot="1">
      <c r="A42" s="31" t="s">
        <v>11</v>
      </c>
      <c r="B42" s="32"/>
      <c r="C42" s="32"/>
      <c r="D42" s="32"/>
      <c r="E42" s="17">
        <f>SUM(E5:E41)/2</f>
        <v>0</v>
      </c>
    </row>
    <row r="44" spans="1:5">
      <c r="A44" s="14" t="s">
        <v>51</v>
      </c>
    </row>
  </sheetData>
  <mergeCells count="20">
    <mergeCell ref="A42:D42"/>
    <mergeCell ref="A31:E31"/>
    <mergeCell ref="A36:D36"/>
    <mergeCell ref="A21:E21"/>
    <mergeCell ref="A29:D29"/>
    <mergeCell ref="A30:E30"/>
    <mergeCell ref="A19:D19"/>
    <mergeCell ref="A41:D41"/>
    <mergeCell ref="A37:E37"/>
    <mergeCell ref="A38:E38"/>
    <mergeCell ref="A1:E1"/>
    <mergeCell ref="A20:E20"/>
    <mergeCell ref="A9:E9"/>
    <mergeCell ref="A10:E10"/>
    <mergeCell ref="A12:D12"/>
    <mergeCell ref="A3:E3"/>
    <mergeCell ref="A4:E4"/>
    <mergeCell ref="A8:D8"/>
    <mergeCell ref="A13:E13"/>
    <mergeCell ref="A14:E14"/>
  </mergeCells>
  <phoneticPr fontId="8" type="noConversion"/>
  <pageMargins left="0.7" right="0.7" top="0.75" bottom="0.75" header="0.3" footer="0.3"/>
  <pageSetup scale="77" fitToHeight="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New England Biolabs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Hovhannisyan, Hayk</dc:creator>
  <cp:lastModifiedBy>Varney, Erin</cp:lastModifiedBy>
  <cp:lastPrinted>2022-02-28T17:30:16Z</cp:lastPrinted>
  <dcterms:created xsi:type="dcterms:W3CDTF">2017-02-24T16:07:26Z</dcterms:created>
  <dcterms:modified xsi:type="dcterms:W3CDTF">2024-01-03T18:31:25Z</dcterms:modified>
</cp:coreProperties>
</file>