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nebiolabs-my.sharepoint.com/personal/evarney_neb_com/Documents/Erin Folder/Course Support/Order Forms/"/>
    </mc:Choice>
  </mc:AlternateContent>
  <xr:revisionPtr revIDLastSave="60" documentId="8_{865BEF0E-4924-4A00-B2BA-64EFE089BC91}" xr6:coauthVersionLast="47" xr6:coauthVersionMax="47" xr10:uidLastSave="{7378476A-15F9-4015-892D-DCADB36EAE91}"/>
  <bookViews>
    <workbookView xWindow="-25706" yWindow="900" windowWidth="24686" windowHeight="13097" xr2:uid="{00000000-000D-0000-FFFF-FFFF00000000}"/>
  </bookViews>
  <sheets>
    <sheet name="Sheet1" sheetId="1" r:id="rId1"/>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49" i="1" l="1"/>
  <c r="G57" i="1"/>
  <c r="G25" i="1"/>
  <c r="G22" i="1"/>
  <c r="G52" i="1"/>
  <c r="G39" i="1"/>
  <c r="G48" i="1"/>
  <c r="G38" i="1"/>
  <c r="G40" i="1"/>
  <c r="G41" i="1"/>
  <c r="G60" i="1"/>
  <c r="G45" i="1" l="1"/>
  <c r="G44" i="1" l="1"/>
  <c r="G59" i="1" l="1"/>
  <c r="G58" i="1"/>
  <c r="G10" i="1"/>
  <c r="G8" i="1"/>
  <c r="G6" i="1"/>
  <c r="G9" i="1"/>
  <c r="G11" i="1"/>
  <c r="G12" i="1"/>
  <c r="G13" i="1"/>
  <c r="G14" i="1"/>
  <c r="G15" i="1"/>
  <c r="G16" i="1"/>
  <c r="G17" i="1"/>
  <c r="G18" i="1"/>
  <c r="G19" i="1"/>
  <c r="G20" i="1"/>
  <c r="G21" i="1"/>
  <c r="G23" i="1"/>
  <c r="G24" i="1"/>
  <c r="G26" i="1"/>
  <c r="G27" i="1"/>
  <c r="G28" i="1"/>
  <c r="G29" i="1"/>
  <c r="G30" i="1"/>
  <c r="G31" i="1"/>
  <c r="G32" i="1"/>
  <c r="G33" i="1"/>
  <c r="G34" i="1"/>
  <c r="G35" i="1"/>
  <c r="G36" i="1"/>
  <c r="G37" i="1"/>
  <c r="G42" i="1"/>
  <c r="G43" i="1"/>
  <c r="G46" i="1"/>
  <c r="G47" i="1"/>
  <c r="G50" i="1"/>
  <c r="G51" i="1"/>
  <c r="G7" i="1"/>
  <c r="G53" i="1"/>
  <c r="G54" i="1"/>
  <c r="G55" i="1"/>
  <c r="G56" i="1"/>
  <c r="G69" i="1" l="1"/>
</calcChain>
</file>

<file path=xl/sharedStrings.xml><?xml version="1.0" encoding="utf-8"?>
<sst xmlns="http://schemas.openxmlformats.org/spreadsheetml/2006/main" count="245" uniqueCount="174">
  <si>
    <t>Item Number</t>
  </si>
  <si>
    <t>Description</t>
  </si>
  <si>
    <t>List Price</t>
  </si>
  <si>
    <t># Rxn or # Units per vial</t>
  </si>
  <si>
    <t>E2621S</t>
  </si>
  <si>
    <t>10 rxn</t>
  </si>
  <si>
    <t>n/a</t>
  </si>
  <si>
    <t>R3136S</t>
  </si>
  <si>
    <t>10,000 units</t>
  </si>
  <si>
    <t>0.5 ml</t>
  </si>
  <si>
    <t>R0144S</t>
  </si>
  <si>
    <t>BglII</t>
  </si>
  <si>
    <t>2,000 units</t>
  </si>
  <si>
    <t>0.2 ml</t>
  </si>
  <si>
    <t>1,000 units</t>
  </si>
  <si>
    <t>0.1 ml</t>
  </si>
  <si>
    <t>R0197S</t>
  </si>
  <si>
    <t>ClaI</t>
  </si>
  <si>
    <t>R0176S</t>
  </si>
  <si>
    <t>DpnI</t>
  </si>
  <si>
    <t>R3101S</t>
  </si>
  <si>
    <t>EcoRI-HF</t>
  </si>
  <si>
    <t>R3195S</t>
  </si>
  <si>
    <t>EcoRV-HF</t>
  </si>
  <si>
    <t>4,000 units</t>
  </si>
  <si>
    <t>R0178S</t>
  </si>
  <si>
    <t>Fnu4HI</t>
  </si>
  <si>
    <t>200 units</t>
  </si>
  <si>
    <t>R0108S</t>
  </si>
  <si>
    <t>HaeIII</t>
  </si>
  <si>
    <t>3,000 units</t>
  </si>
  <si>
    <t>0.3 ml</t>
  </si>
  <si>
    <t>R3104S</t>
  </si>
  <si>
    <t>HindIII-HF</t>
  </si>
  <si>
    <t>R3142S</t>
  </si>
  <si>
    <t>KpnI-HF</t>
  </si>
  <si>
    <t>R3193S</t>
  </si>
  <si>
    <t>NcoI-HF</t>
  </si>
  <si>
    <t>R0111S</t>
  </si>
  <si>
    <t>NdeI</t>
  </si>
  <si>
    <t>R3189S</t>
  </si>
  <si>
    <t>NotI-HF</t>
  </si>
  <si>
    <t>500 units</t>
  </si>
  <si>
    <t>R3140S</t>
  </si>
  <si>
    <t>PstI-HF</t>
  </si>
  <si>
    <t>R3156S</t>
  </si>
  <si>
    <t>SacI-HF</t>
  </si>
  <si>
    <t>2,000 Units</t>
  </si>
  <si>
    <t>R3138S</t>
  </si>
  <si>
    <t>SalI-HF</t>
  </si>
  <si>
    <t>R3133S</t>
  </si>
  <si>
    <t>SpeI-HF</t>
  </si>
  <si>
    <t>R3182S</t>
  </si>
  <si>
    <t>SphI-HF</t>
  </si>
  <si>
    <t>R0145S</t>
  </si>
  <si>
    <t>XbaI</t>
  </si>
  <si>
    <t>R0146S</t>
  </si>
  <si>
    <t>XhoI</t>
  </si>
  <si>
    <t>5,000 units</t>
  </si>
  <si>
    <t>0.25 ml</t>
  </si>
  <si>
    <t>B7024S</t>
  </si>
  <si>
    <t>Gel Loading Dye, Purple (6X)</t>
  </si>
  <si>
    <t>400-800 gel lanes</t>
  </si>
  <si>
    <t>4 ml</t>
  </si>
  <si>
    <t>B7025S</t>
  </si>
  <si>
    <t>Gel Loading Dye, Purple (6X), no SDS</t>
  </si>
  <si>
    <t>B7703S</t>
  </si>
  <si>
    <t>8 ml</t>
  </si>
  <si>
    <t>E5000S</t>
  </si>
  <si>
    <t>200 rxn</t>
  </si>
  <si>
    <t>M0484S</t>
  </si>
  <si>
    <t>100 rxn</t>
  </si>
  <si>
    <t>M0488S</t>
  </si>
  <si>
    <t>E0555S</t>
  </si>
  <si>
    <t>50 rxn</t>
  </si>
  <si>
    <t>M0494S</t>
  </si>
  <si>
    <t>Q5 Hot Start High-Fidelity 2X Master Mix</t>
  </si>
  <si>
    <t>C2987I</t>
  </si>
  <si>
    <t>24 rxn</t>
  </si>
  <si>
    <t>125 gel lanes</t>
  </si>
  <si>
    <t>1.25 ml</t>
  </si>
  <si>
    <t>Quick-Load Purple 1 kb DNA Ladder</t>
  </si>
  <si>
    <t>150 lanes</t>
  </si>
  <si>
    <t>0.45 ml</t>
  </si>
  <si>
    <t>N3041S</t>
  </si>
  <si>
    <t>pUC19 Vector</t>
  </si>
  <si>
    <t>N3011S</t>
  </si>
  <si>
    <t>Lambda DNA</t>
  </si>
  <si>
    <t>M0201S</t>
  </si>
  <si>
    <t>T4 Polynucleotide Kinase</t>
  </si>
  <si>
    <t>E1203S</t>
  </si>
  <si>
    <t>20 rxn</t>
  </si>
  <si>
    <t>M0202S</t>
  </si>
  <si>
    <t>T4 DNA Ligase</t>
  </si>
  <si>
    <t>20,000 units</t>
  </si>
  <si>
    <t>M2200S</t>
  </si>
  <si>
    <t>30 rxn</t>
  </si>
  <si>
    <t>E1201S</t>
  </si>
  <si>
    <t>M0203S</t>
  </si>
  <si>
    <t>T4 DNA Polymerase</t>
  </si>
  <si>
    <t>150 units</t>
  </si>
  <si>
    <t>$ Value</t>
  </si>
  <si>
    <t>Total $ Value</t>
  </si>
  <si>
    <t>M3003S</t>
  </si>
  <si>
    <t>Luna® Universal qPCR Master Mix</t>
  </si>
  <si>
    <t>200 rxns</t>
  </si>
  <si>
    <t>E3005S</t>
  </si>
  <si>
    <t>R3733S</t>
  </si>
  <si>
    <t xml:space="preserve"> </t>
  </si>
  <si>
    <t>N0552S</t>
  </si>
  <si>
    <t>N0551S</t>
  </si>
  <si>
    <t>P7719S</t>
  </si>
  <si>
    <t>Quick CIP</t>
  </si>
  <si>
    <t>1000 units</t>
  </si>
  <si>
    <t>M0525S</t>
  </si>
  <si>
    <t>N0550S</t>
  </si>
  <si>
    <t>Quick-Load Purple 1 kb Plus DNA Ladder</t>
  </si>
  <si>
    <t>250 gel lanes</t>
  </si>
  <si>
    <t>1 kb Plus DNA Ladder for Safe Stains</t>
  </si>
  <si>
    <t>N0559S</t>
  </si>
  <si>
    <t>10 rxns</t>
  </si>
  <si>
    <t>E5360S</t>
  </si>
  <si>
    <t>Qty</t>
  </si>
  <si>
    <t xml:space="preserve">Color Prestained Protein Standard, Broad Range (10-250 kDa) </t>
  </si>
  <si>
    <t>0.15 ml</t>
  </si>
  <si>
    <t>Blue Protein Loading Dye</t>
  </si>
  <si>
    <t>Quick-Load® Purple 100 bp DNA Ladder</t>
  </si>
  <si>
    <t xml:space="preserve">NEB® PCR Cloning Kit (Without Competent Cells) </t>
  </si>
  <si>
    <t>BsaI-HFv2</t>
  </si>
  <si>
    <t>Luna Universal One-Step RT-qPCR Kit</t>
  </si>
  <si>
    <t>T7 Express Competent E. coli (High Efficiency)</t>
  </si>
  <si>
    <t>C2566I</t>
  </si>
  <si>
    <t>pTXB1 Vector</t>
  </si>
  <si>
    <t>N6707S</t>
  </si>
  <si>
    <t>10 µg</t>
  </si>
  <si>
    <t>50 µg</t>
  </si>
  <si>
    <t>250 µg</t>
  </si>
  <si>
    <t>Total volµme per vial</t>
  </si>
  <si>
    <t>50 µl</t>
  </si>
  <si>
    <t>20 µl</t>
  </si>
  <si>
    <t>25 µl</t>
  </si>
  <si>
    <t>200 µl</t>
  </si>
  <si>
    <r>
      <t>NEBuilder</t>
    </r>
    <r>
      <rPr>
        <vertAlign val="superscript"/>
        <sz val="10"/>
        <color theme="1"/>
        <rFont val="Aptos Display"/>
        <family val="2"/>
      </rPr>
      <t>®</t>
    </r>
    <r>
      <rPr>
        <sz val="10"/>
        <color theme="1"/>
        <rFont val="Aptos Display"/>
        <family val="2"/>
      </rPr>
      <t xml:space="preserve"> HiFi DNA Assembly Master Mix</t>
    </r>
  </si>
  <si>
    <r>
      <t>BamHI-HF</t>
    </r>
    <r>
      <rPr>
        <vertAlign val="superscript"/>
        <sz val="10"/>
        <color theme="1"/>
        <rFont val="Aptos Display"/>
        <family val="2"/>
      </rPr>
      <t>®</t>
    </r>
  </si>
  <si>
    <r>
      <t>Taq</t>
    </r>
    <r>
      <rPr>
        <sz val="10"/>
        <color rgb="FF000000"/>
        <rFont val="Aptos Display"/>
        <family val="2"/>
      </rPr>
      <t xml:space="preserve"> PCR Kit</t>
    </r>
  </si>
  <si>
    <r>
      <t>One</t>
    </r>
    <r>
      <rPr>
        <i/>
        <sz val="10"/>
        <color rgb="FF000000"/>
        <rFont val="Aptos Display"/>
        <family val="2"/>
      </rPr>
      <t>Taq</t>
    </r>
    <r>
      <rPr>
        <vertAlign val="superscript"/>
        <sz val="10"/>
        <color rgb="FF000000"/>
        <rFont val="Aptos Display"/>
        <family val="2"/>
      </rPr>
      <t>®</t>
    </r>
    <r>
      <rPr>
        <sz val="10"/>
        <color rgb="FF000000"/>
        <rFont val="Aptos Display"/>
        <family val="2"/>
      </rPr>
      <t xml:space="preserve"> Hot Start 2X Master Mix with Standard Buffer</t>
    </r>
  </si>
  <si>
    <r>
      <t>One</t>
    </r>
    <r>
      <rPr>
        <i/>
        <sz val="10"/>
        <color rgb="FF000000"/>
        <rFont val="Aptos Display"/>
        <family val="2"/>
      </rPr>
      <t>Taq</t>
    </r>
    <r>
      <rPr>
        <sz val="10"/>
        <color rgb="FF000000"/>
        <rFont val="Aptos Display"/>
        <family val="2"/>
      </rPr>
      <t xml:space="preserve"> Hot Start Quick-Load 2X Master Mix with Standard Buffer</t>
    </r>
  </si>
  <si>
    <r>
      <t>Q5</t>
    </r>
    <r>
      <rPr>
        <vertAlign val="superscript"/>
        <sz val="10"/>
        <color rgb="FF000000"/>
        <rFont val="Aptos Display"/>
        <family val="2"/>
      </rPr>
      <t>®</t>
    </r>
    <r>
      <rPr>
        <sz val="10"/>
        <color rgb="FF000000"/>
        <rFont val="Aptos Display"/>
        <family val="2"/>
      </rPr>
      <t xml:space="preserve"> High-Fidelity PCR Kit</t>
    </r>
  </si>
  <si>
    <r>
      <t xml:space="preserve">NEB® 5-alpha Competent </t>
    </r>
    <r>
      <rPr>
        <i/>
        <sz val="10"/>
        <color rgb="FF000000"/>
        <rFont val="Aptos Display"/>
        <family val="2"/>
      </rPr>
      <t>E. coli</t>
    </r>
    <r>
      <rPr>
        <sz val="10"/>
        <color rgb="FF000000"/>
        <rFont val="Aptos Display"/>
        <family val="2"/>
      </rPr>
      <t xml:space="preserve"> (High Efficiency)</t>
    </r>
  </si>
  <si>
    <r>
      <t>Quick Ligation</t>
    </r>
    <r>
      <rPr>
        <vertAlign val="superscript"/>
        <sz val="10"/>
        <color rgb="FF000000"/>
        <rFont val="Aptos Display"/>
        <family val="2"/>
      </rPr>
      <t>™</t>
    </r>
    <r>
      <rPr>
        <sz val="10"/>
        <color rgb="FF000000"/>
        <rFont val="Aptos Display"/>
        <family val="2"/>
      </rPr>
      <t xml:space="preserve"> Kit</t>
    </r>
  </si>
  <si>
    <r>
      <t>Quick Blunting</t>
    </r>
    <r>
      <rPr>
        <vertAlign val="superscript"/>
        <sz val="10"/>
        <color rgb="FF000000"/>
        <rFont val="Aptos Display"/>
        <family val="2"/>
      </rPr>
      <t>™</t>
    </r>
    <r>
      <rPr>
        <sz val="10"/>
        <color rgb="FF000000"/>
        <rFont val="Aptos Display"/>
        <family val="2"/>
      </rPr>
      <t xml:space="preserve"> Kit</t>
    </r>
  </si>
  <si>
    <r>
      <t>NEBExpress</t>
    </r>
    <r>
      <rPr>
        <vertAlign val="superscript"/>
        <sz val="10"/>
        <color theme="1"/>
        <rFont val="Aptos Display"/>
        <family val="2"/>
      </rPr>
      <t>®</t>
    </r>
    <r>
      <rPr>
        <sz val="10"/>
        <color theme="1"/>
        <rFont val="Aptos Display"/>
        <family val="2"/>
      </rPr>
      <t> Cell-free </t>
    </r>
    <r>
      <rPr>
        <i/>
        <sz val="10"/>
        <color theme="1"/>
        <rFont val="Aptos Display"/>
        <family val="2"/>
      </rPr>
      <t>E. coli</t>
    </r>
    <r>
      <rPr>
        <sz val="10"/>
        <color theme="1"/>
        <rFont val="Aptos Display"/>
        <family val="2"/>
      </rPr>
      <t> Protein Synthesis System</t>
    </r>
  </si>
  <si>
    <t>Monarch® Spin Plasmid Miniprep Kit</t>
  </si>
  <si>
    <t>50 preps</t>
  </si>
  <si>
    <t>T1110S</t>
  </si>
  <si>
    <t>T1120S</t>
  </si>
  <si>
    <t>Monarch® Spin DNA Gel Extraction Kit</t>
  </si>
  <si>
    <t>Monarch® Spin PCR &amp; DNA Cleanup Kit (5 μg)</t>
  </si>
  <si>
    <t>T1130S</t>
  </si>
  <si>
    <t>Q5 Site-Directed Mutagenesis Kit</t>
  </si>
  <si>
    <t>E0552S</t>
  </si>
  <si>
    <t>E1050S</t>
  </si>
  <si>
    <t>Exo-CIP™ Rapid PCR Cleanup Kit</t>
  </si>
  <si>
    <t>NspI</t>
  </si>
  <si>
    <t>R0602S</t>
  </si>
  <si>
    <t>250 units</t>
  </si>
  <si>
    <t>R0157S</t>
  </si>
  <si>
    <t>SacII</t>
  </si>
  <si>
    <t>M0303S</t>
  </si>
  <si>
    <t>Dnase I (Rnase-free)</t>
  </si>
  <si>
    <r>
      <t xml:space="preserve">Please choose products from items listed below and enter requested quantity. 
The Item Numbers contains links to the product website with helpful tools and resources. 
</t>
    </r>
    <r>
      <rPr>
        <b/>
        <sz val="11"/>
        <color theme="1"/>
        <rFont val="Aptos Display"/>
        <family val="2"/>
      </rPr>
      <t>Only under rare instances, requests for items not on the standard list will be considered, but will be delayed due to the need to review the request.   Such requests must include a justification for why items on the standard list cannot be adapted to the course content, along with a detailed protocol describing the use of reagents</t>
    </r>
    <r>
      <rPr>
        <sz val="11"/>
        <color theme="1"/>
        <rFont val="Aptos Display"/>
        <family val="2"/>
      </rPr>
      <t>.  v17.2025</t>
    </r>
  </si>
  <si>
    <t>Under rare circumstances, NEB will consider additional requests if an item is not listed above.  Please list those items</t>
  </si>
  <si>
    <t>these reagents are required.  Item numbers and prices can be found at www.neb.com.</t>
  </si>
  <si>
    <t xml:space="preserve">below (name, item number, quantity, cost) and include a very detailed explanation, along with protocol, explaining why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</si>
</sst>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0"/>
  </numFmts>
  <fonts count="25">
    <font>
      <sz val="11"/>
      <color theme="1"/>
      <name val="Calibri"/>
      <family val="2"/>
      <scheme val="minor"/>
    </font>
    <font>
      <b/>
      <sz val="11"/>
      <color theme="1"/>
      <name val="Calibri"/>
      <family val="2"/>
      <scheme val="minor"/>
    </font>
    <font>
      <b/>
      <sz val="14"/>
      <color theme="1"/>
      <name val="Columbus MT Pro"/>
    </font>
    <font>
      <b/>
      <sz val="14"/>
      <color theme="1"/>
      <name val="Calibri"/>
      <family val="2"/>
      <scheme val="minor"/>
    </font>
    <font>
      <sz val="8"/>
      <name val="Calibri"/>
      <family val="2"/>
      <scheme val="minor"/>
    </font>
    <font>
      <sz val="10"/>
      <color theme="1"/>
      <name val="Arial"/>
      <family val="2"/>
    </font>
    <font>
      <sz val="10"/>
      <color theme="1"/>
      <name val="Calibri"/>
      <family val="2"/>
      <scheme val="minor"/>
    </font>
    <font>
      <sz val="10"/>
      <color theme="1" tint="0.499984740745262"/>
      <name val="Arial"/>
      <family val="2"/>
    </font>
    <font>
      <sz val="11"/>
      <color theme="1"/>
      <name val="Arial"/>
      <family val="2"/>
    </font>
    <font>
      <u/>
      <sz val="11"/>
      <color theme="10"/>
      <name val="Calibri"/>
      <family val="2"/>
      <scheme val="minor"/>
    </font>
    <font>
      <sz val="11"/>
      <color theme="1"/>
      <name val="Aptos Display"/>
      <family val="2"/>
    </font>
    <font>
      <b/>
      <sz val="11"/>
      <color theme="1"/>
      <name val="Aptos Display"/>
      <family val="2"/>
    </font>
    <font>
      <sz val="10"/>
      <color rgb="FFFFFFFF"/>
      <name val="Aptos Display"/>
      <family val="2"/>
    </font>
    <font>
      <sz val="10"/>
      <color theme="1"/>
      <name val="Aptos Display"/>
      <family val="2"/>
    </font>
    <font>
      <vertAlign val="superscript"/>
      <sz val="10"/>
      <color theme="1"/>
      <name val="Aptos Display"/>
      <family val="2"/>
    </font>
    <font>
      <u/>
      <sz val="11"/>
      <color theme="10"/>
      <name val="Aptos Display"/>
      <family val="2"/>
    </font>
    <font>
      <sz val="11"/>
      <color rgb="FFFF0000"/>
      <name val="Aptos Display"/>
      <family val="2"/>
    </font>
    <font>
      <sz val="10"/>
      <color rgb="FF000000"/>
      <name val="Aptos Display"/>
      <family val="2"/>
    </font>
    <font>
      <i/>
      <sz val="10"/>
      <color rgb="FF000000"/>
      <name val="Aptos Display"/>
      <family val="2"/>
    </font>
    <font>
      <vertAlign val="superscript"/>
      <sz val="10"/>
      <color rgb="FF000000"/>
      <name val="Aptos Display"/>
      <family val="2"/>
    </font>
    <font>
      <sz val="10"/>
      <color rgb="FF3A3A3A"/>
      <name val="Aptos Display"/>
      <family val="2"/>
    </font>
    <font>
      <i/>
      <sz val="10"/>
      <color theme="1"/>
      <name val="Aptos Display"/>
      <family val="2"/>
    </font>
    <font>
      <b/>
      <sz val="11"/>
      <color rgb="FFFF0000"/>
      <name val="Aptos Display"/>
      <family val="2"/>
    </font>
    <font>
      <sz val="10"/>
      <name val="Aptos Display"/>
      <family val="2"/>
    </font>
    <font>
      <sz val="10"/>
      <color rgb="FF3A3A3A"/>
      <name val="Aptos Display"/>
    </font>
  </fonts>
  <fills count="5">
    <fill>
      <patternFill patternType="none"/>
    </fill>
    <fill>
      <patternFill patternType="gray125"/>
    </fill>
    <fill>
      <patternFill patternType="solid">
        <fgColor rgb="FF737373"/>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000000"/>
      </left>
      <right style="thick">
        <color rgb="FF000000"/>
      </right>
      <top style="thick">
        <color rgb="FF000000"/>
      </top>
      <bottom style="thick">
        <color rgb="FF000000"/>
      </bottom>
      <diagonal/>
    </border>
  </borders>
  <cellStyleXfs count="2">
    <xf numFmtId="0" fontId="0" fillId="0" borderId="0"/>
    <xf numFmtId="0" fontId="9" fillId="0" borderId="0" applyNumberFormat="0" applyFill="0" applyBorder="0" applyAlignment="0" applyProtection="0"/>
  </cellStyleXfs>
  <cellXfs count="53">
    <xf numFmtId="0" fontId="0" fillId="0" borderId="0" xfId="0"/>
    <xf numFmtId="164" fontId="0" fillId="0" borderId="0" xfId="0" applyNumberFormat="1" applyAlignment="1">
      <alignment wrapText="1"/>
    </xf>
    <xf numFmtId="0" fontId="0" fillId="0" borderId="0" xfId="0" applyAlignment="1">
      <alignment horizontal="center"/>
    </xf>
    <xf numFmtId="0" fontId="3" fillId="0" borderId="0" xfId="0" applyFont="1"/>
    <xf numFmtId="6" fontId="2" fillId="3" borderId="5" xfId="0" applyNumberFormat="1" applyFont="1" applyFill="1" applyBorder="1" applyAlignment="1">
      <alignment horizontal="right" vertical="center" wrapText="1"/>
    </xf>
    <xf numFmtId="0" fontId="1" fillId="0" borderId="0" xfId="0" applyFont="1"/>
    <xf numFmtId="0" fontId="0" fillId="0" borderId="0" xfId="0" applyAlignment="1">
      <alignment wrapText="1"/>
    </xf>
    <xf numFmtId="0" fontId="6" fillId="0" borderId="0" xfId="0" applyFont="1"/>
    <xf numFmtId="0" fontId="7" fillId="0" borderId="0" xfId="0" applyFont="1"/>
    <xf numFmtId="0" fontId="6" fillId="0" borderId="0" xfId="0" applyFont="1" applyAlignment="1">
      <alignment horizontal="center"/>
    </xf>
    <xf numFmtId="0" fontId="8" fillId="0" borderId="0" xfId="0" applyFont="1"/>
    <xf numFmtId="0" fontId="5" fillId="0" borderId="0" xfId="0" applyFont="1"/>
    <xf numFmtId="0" fontId="0" fillId="0" borderId="0" xfId="0" applyAlignment="1">
      <alignment horizontal="center" wrapText="1"/>
    </xf>
    <xf numFmtId="6" fontId="0" fillId="0" borderId="0" xfId="0" applyNumberFormat="1" applyAlignment="1">
      <alignment horizontal="right" wrapText="1"/>
    </xf>
    <xf numFmtId="0" fontId="0" fillId="0" borderId="11" xfId="0" applyBorder="1" applyAlignment="1">
      <alignment wrapText="1"/>
    </xf>
    <xf numFmtId="0" fontId="0" fillId="0" borderId="11" xfId="0" applyBorder="1" applyAlignment="1">
      <alignment horizontal="center" wrapText="1"/>
    </xf>
    <xf numFmtId="6" fontId="0" fillId="0" borderId="11" xfId="0" applyNumberFormat="1" applyBorder="1" applyAlignment="1">
      <alignment horizontal="right" wrapText="1"/>
    </xf>
    <xf numFmtId="164" fontId="10" fillId="0" borderId="0" xfId="0" applyNumberFormat="1" applyFont="1" applyAlignment="1">
      <alignment wrapText="1"/>
    </xf>
    <xf numFmtId="0" fontId="12" fillId="2" borderId="2"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0" fillId="0" borderId="0" xfId="0" applyFont="1"/>
    <xf numFmtId="0" fontId="13" fillId="4" borderId="1" xfId="0" applyFont="1" applyFill="1" applyBorder="1" applyAlignment="1">
      <alignment horizontal="right" vertical="center" wrapText="1"/>
    </xf>
    <xf numFmtId="0" fontId="15" fillId="4" borderId="1" xfId="1" applyFont="1" applyFill="1" applyBorder="1" applyAlignment="1">
      <alignment horizontal="center" vertical="center" wrapText="1"/>
    </xf>
    <xf numFmtId="0" fontId="13" fillId="4" borderId="1" xfId="0" applyFont="1" applyFill="1" applyBorder="1" applyAlignment="1">
      <alignment horizontal="center" vertical="center" wrapText="1"/>
    </xf>
    <xf numFmtId="6" fontId="13" fillId="4" borderId="1" xfId="0" applyNumberFormat="1" applyFont="1" applyFill="1" applyBorder="1" applyAlignment="1">
      <alignment horizontal="center" vertical="center" wrapText="1"/>
    </xf>
    <xf numFmtId="0" fontId="16" fillId="0" borderId="0" xfId="0" applyFont="1"/>
    <xf numFmtId="0" fontId="13" fillId="0" borderId="0" xfId="0" applyFont="1"/>
    <xf numFmtId="0" fontId="13" fillId="4" borderId="1" xfId="0" applyFont="1" applyFill="1" applyBorder="1" applyAlignment="1">
      <alignment wrapText="1"/>
    </xf>
    <xf numFmtId="6" fontId="13" fillId="4" borderId="1" xfId="0" applyNumberFormat="1" applyFont="1" applyFill="1" applyBorder="1" applyAlignment="1">
      <alignment horizontal="right" vertical="center" wrapText="1"/>
    </xf>
    <xf numFmtId="0" fontId="13" fillId="4" borderId="1" xfId="0" applyFont="1" applyFill="1" applyBorder="1"/>
    <xf numFmtId="0" fontId="15" fillId="4" borderId="1" xfId="1" applyFont="1" applyFill="1" applyBorder="1" applyAlignment="1">
      <alignment horizontal="center"/>
    </xf>
    <xf numFmtId="0" fontId="10" fillId="4" borderId="1" xfId="0" applyFont="1" applyFill="1" applyBorder="1" applyAlignment="1">
      <alignment horizontal="center"/>
    </xf>
    <xf numFmtId="0" fontId="22" fillId="0" borderId="0" xfId="0" applyFont="1"/>
    <xf numFmtId="0" fontId="13" fillId="0" borderId="0" xfId="0" applyFont="1" applyAlignment="1">
      <alignment horizontal="center"/>
    </xf>
    <xf numFmtId="0" fontId="10" fillId="0" borderId="0" xfId="0" applyFont="1" applyAlignment="1">
      <alignment horizontal="center"/>
    </xf>
    <xf numFmtId="0" fontId="9" fillId="4" borderId="1" xfId="1" applyFill="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9" fillId="0" borderId="1" xfId="1" applyFill="1" applyBorder="1" applyAlignment="1">
      <alignment horizontal="center" vertical="center" wrapText="1"/>
    </xf>
    <xf numFmtId="6" fontId="23" fillId="0" borderId="1" xfId="0" applyNumberFormat="1" applyFont="1" applyBorder="1" applyAlignment="1">
      <alignment horizontal="center" vertical="center" wrapText="1"/>
    </xf>
    <xf numFmtId="6" fontId="23" fillId="0" borderId="1" xfId="0" applyNumberFormat="1" applyFont="1" applyBorder="1" applyAlignment="1">
      <alignment horizontal="right" vertical="center" wrapText="1"/>
    </xf>
    <xf numFmtId="0" fontId="13" fillId="4" borderId="1" xfId="0" applyFont="1" applyFill="1" applyBorder="1" applyAlignment="1">
      <alignment vertical="center" wrapText="1"/>
    </xf>
    <xf numFmtId="0" fontId="17" fillId="4" borderId="1" xfId="0" applyFont="1" applyFill="1" applyBorder="1"/>
    <xf numFmtId="0" fontId="20" fillId="4" borderId="1" xfId="0" applyFont="1" applyFill="1" applyBorder="1" applyAlignment="1">
      <alignment horizontal="right" vertical="center"/>
    </xf>
    <xf numFmtId="0" fontId="15" fillId="4" borderId="1" xfId="1" applyFont="1" applyFill="1" applyBorder="1" applyAlignment="1">
      <alignment horizontal="center" vertical="center"/>
    </xf>
    <xf numFmtId="0" fontId="24" fillId="0" borderId="1" xfId="0" applyFont="1" applyBorder="1"/>
    <xf numFmtId="0" fontId="23" fillId="0" borderId="1" xfId="0" applyFont="1" applyBorder="1" applyAlignment="1">
      <alignment horizontal="right" vertical="center" wrapText="1"/>
    </xf>
    <xf numFmtId="164" fontId="10" fillId="0" borderId="8" xfId="0"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164" fontId="10" fillId="0" borderId="10" xfId="0" applyNumberFormat="1"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eb.com/en-us/products/r3142-kpni-hf" TargetMode="External"/><Relationship Id="rId18" Type="http://schemas.openxmlformats.org/officeDocument/2006/relationships/hyperlink" Target="https://www.neb.com/en-us/products/r3156-saci-hf" TargetMode="External"/><Relationship Id="rId26" Type="http://schemas.openxmlformats.org/officeDocument/2006/relationships/hyperlink" Target="https://www.neb.com/en-us/products/e5000-taq-pcr-kit" TargetMode="External"/><Relationship Id="rId39" Type="http://schemas.openxmlformats.org/officeDocument/2006/relationships/hyperlink" Target="https://www.neb.com/en-us/products/n3011-lambda-dna" TargetMode="External"/><Relationship Id="rId21" Type="http://schemas.openxmlformats.org/officeDocument/2006/relationships/hyperlink" Target="https://www.neb.com/en-us/products/r3182-sphi-hf" TargetMode="External"/><Relationship Id="rId34" Type="http://schemas.openxmlformats.org/officeDocument/2006/relationships/hyperlink" Target="https://www.neb.com/en-us/products/n0550-quick-load-purple-1-kb-plus-dna-ladder" TargetMode="External"/><Relationship Id="rId42" Type="http://schemas.openxmlformats.org/officeDocument/2006/relationships/hyperlink" Target="https://www.neb.com/en-us/products/m0202-t4-dna-ligase" TargetMode="External"/><Relationship Id="rId47" Type="http://schemas.openxmlformats.org/officeDocument/2006/relationships/hyperlink" Target="https://www.neb.com/en-us/products/e3005-luna-universal-one-step-rt-qpcr-kit" TargetMode="External"/><Relationship Id="rId50" Type="http://schemas.openxmlformats.org/officeDocument/2006/relationships/hyperlink" Target="https://www.neb.com/en-us/products/r0145-xbai" TargetMode="External"/><Relationship Id="rId55" Type="http://schemas.openxmlformats.org/officeDocument/2006/relationships/hyperlink" Target="https://www.neb.com/en-us/products/e1050-exo-cip-rapid-pcr-cleanup-kit" TargetMode="External"/><Relationship Id="rId7" Type="http://schemas.openxmlformats.org/officeDocument/2006/relationships/hyperlink" Target="https://www.neb.com/en-us/products/r0176-dpni" TargetMode="External"/><Relationship Id="rId2" Type="http://schemas.openxmlformats.org/officeDocument/2006/relationships/hyperlink" Target="https://www.neb.com/en-us/products/e1203-neb-pcr-cloning-kit-without-competent-cells" TargetMode="External"/><Relationship Id="rId16" Type="http://schemas.openxmlformats.org/officeDocument/2006/relationships/hyperlink" Target="https://www.neb.com/en-us/products/r3189-noti-hf" TargetMode="External"/><Relationship Id="rId29" Type="http://schemas.openxmlformats.org/officeDocument/2006/relationships/hyperlink" Target="https://www.neb.com/en-us/products/m0494-q5-hot-start-high-fidelity-2x-master-mix" TargetMode="External"/><Relationship Id="rId11" Type="http://schemas.openxmlformats.org/officeDocument/2006/relationships/hyperlink" Target="https://www.neb.com/en-us/products/r0108-haeiii" TargetMode="External"/><Relationship Id="rId24" Type="http://schemas.openxmlformats.org/officeDocument/2006/relationships/hyperlink" Target="https://www.neb.com/en-us/products/b7025-gel-loading-dye-purple-6x-no-sds" TargetMode="External"/><Relationship Id="rId32" Type="http://schemas.openxmlformats.org/officeDocument/2006/relationships/hyperlink" Target="https://www.neb.com/en-us/products/n0551-quick-load-purple-100-bp-dna-ladder" TargetMode="External"/><Relationship Id="rId37" Type="http://schemas.openxmlformats.org/officeDocument/2006/relationships/hyperlink" Target="https://www.neb.com/en-us/products/n3041-puc19-vector" TargetMode="External"/><Relationship Id="rId40" Type="http://schemas.openxmlformats.org/officeDocument/2006/relationships/hyperlink" Target="https://www.neb.com/en-us/products/m0201-t4-polynucleotide-kinase" TargetMode="External"/><Relationship Id="rId45" Type="http://schemas.openxmlformats.org/officeDocument/2006/relationships/hyperlink" Target="https://www.neb.com/en-us/products/m0203-t4-dna-polymerase" TargetMode="External"/><Relationship Id="rId53" Type="http://schemas.openxmlformats.org/officeDocument/2006/relationships/hyperlink" Target="https://www.neb.com/en-us/products/t1130-monarch-spin-pcr-and-dna-cleanup-kit-5-ug" TargetMode="External"/><Relationship Id="rId58" Type="http://schemas.openxmlformats.org/officeDocument/2006/relationships/printerSettings" Target="../printerSettings/printerSettings1.bin"/><Relationship Id="rId5" Type="http://schemas.openxmlformats.org/officeDocument/2006/relationships/hyperlink" Target="https://www.neb.com/en-us/products/r3733-bsai-hf-v2" TargetMode="External"/><Relationship Id="rId19" Type="http://schemas.openxmlformats.org/officeDocument/2006/relationships/hyperlink" Target="https://www.neb.com/en-us/products/r3138-sali-hf" TargetMode="External"/><Relationship Id="rId4" Type="http://schemas.openxmlformats.org/officeDocument/2006/relationships/hyperlink" Target="https://www.neb.com/en-us/products/r0144-bglii" TargetMode="External"/><Relationship Id="rId9" Type="http://schemas.openxmlformats.org/officeDocument/2006/relationships/hyperlink" Target="https://www.neb.com/en-us/products/r3195-ecorv-hf" TargetMode="External"/><Relationship Id="rId14" Type="http://schemas.openxmlformats.org/officeDocument/2006/relationships/hyperlink" Target="https://www.neb.com/en-us/products/r3193-ncoi-hf" TargetMode="External"/><Relationship Id="rId22" Type="http://schemas.openxmlformats.org/officeDocument/2006/relationships/hyperlink" Target="https://www.neb.com/en-us/products/r0146-xhoi" TargetMode="External"/><Relationship Id="rId27" Type="http://schemas.openxmlformats.org/officeDocument/2006/relationships/hyperlink" Target="https://www.neb.com/en-us/products/m0484-onetaq-hot-start-2x-master-mix-with-standard-buffer" TargetMode="External"/><Relationship Id="rId30" Type="http://schemas.openxmlformats.org/officeDocument/2006/relationships/hyperlink" Target="https://www.neb.com/en-us/products/c2987-neb-5-alpha-competent-e-coli-high-efficiency" TargetMode="External"/><Relationship Id="rId35" Type="http://schemas.openxmlformats.org/officeDocument/2006/relationships/hyperlink" Target="https://www.neb.com/en-us/products/n0559-1-kb-plus-dna-ladder-for-safe-stains" TargetMode="External"/><Relationship Id="rId43" Type="http://schemas.openxmlformats.org/officeDocument/2006/relationships/hyperlink" Target="https://www.neb.com/en-us/products/m2200-quick-ligation-kit" TargetMode="External"/><Relationship Id="rId48" Type="http://schemas.openxmlformats.org/officeDocument/2006/relationships/hyperlink" Target="https://www.neb.com/en-us/products/e5360-nebexpress-cell-free-ecoli-protein-synthesis-system" TargetMode="External"/><Relationship Id="rId56" Type="http://schemas.openxmlformats.org/officeDocument/2006/relationships/hyperlink" Target="https://www.neb.com/en-us/products/r0157-sacii" TargetMode="External"/><Relationship Id="rId8" Type="http://schemas.openxmlformats.org/officeDocument/2006/relationships/hyperlink" Target="https://www.neb.com/en-us/products/r3101-ecori-hf" TargetMode="External"/><Relationship Id="rId51" Type="http://schemas.openxmlformats.org/officeDocument/2006/relationships/hyperlink" Target="https://www.neb.com/en-us/products/t1110-monarch-spin-plasmid-miniprep-kit" TargetMode="External"/><Relationship Id="rId3" Type="http://schemas.openxmlformats.org/officeDocument/2006/relationships/hyperlink" Target="https://www.neb.com/en-us/products/r3136-bamhi-hf" TargetMode="External"/><Relationship Id="rId12" Type="http://schemas.openxmlformats.org/officeDocument/2006/relationships/hyperlink" Target="https://www.neb.com/en-us/products/r3104-hindiii-hf" TargetMode="External"/><Relationship Id="rId17" Type="http://schemas.openxmlformats.org/officeDocument/2006/relationships/hyperlink" Target="https://www.neb.com/en-us/products/r3140-psti-hf" TargetMode="External"/><Relationship Id="rId25" Type="http://schemas.openxmlformats.org/officeDocument/2006/relationships/hyperlink" Target="https://www.neb.com/en-us/products/b7703-blue-protein-loading-dye" TargetMode="External"/><Relationship Id="rId33" Type="http://schemas.openxmlformats.org/officeDocument/2006/relationships/hyperlink" Target="https://www.neb.com/en-us/products/n0552-quick-load-purple-1-kb-dna-ladder" TargetMode="External"/><Relationship Id="rId38" Type="http://schemas.openxmlformats.org/officeDocument/2006/relationships/hyperlink" Target="https://www.neb.com/en-us/products/n6707-ptxb1-vector" TargetMode="External"/><Relationship Id="rId46" Type="http://schemas.openxmlformats.org/officeDocument/2006/relationships/hyperlink" Target="https://www.neb.com/en-us/products/m3003-luna-universal-qpcr-master-mix" TargetMode="External"/><Relationship Id="rId20" Type="http://schemas.openxmlformats.org/officeDocument/2006/relationships/hyperlink" Target="https://www.neb.com/en-us/products/r3133-spei-hf" TargetMode="External"/><Relationship Id="rId41" Type="http://schemas.openxmlformats.org/officeDocument/2006/relationships/hyperlink" Target="https://www.neb.com/en-us/products/m0525-quick-cip" TargetMode="External"/><Relationship Id="rId54" Type="http://schemas.openxmlformats.org/officeDocument/2006/relationships/hyperlink" Target="https://www.neb.com/en-us/products/e0552-q5-site-directed-mutagenesis-kit-without-competent-cells" TargetMode="External"/><Relationship Id="rId1" Type="http://schemas.openxmlformats.org/officeDocument/2006/relationships/hyperlink" Target="https://www.neb.com/en-us/products/e2621-nebuilder-hifi-dna-assembly-master-mix" TargetMode="External"/><Relationship Id="rId6" Type="http://schemas.openxmlformats.org/officeDocument/2006/relationships/hyperlink" Target="https://www.neb.com/en-us/products/r0197-clai" TargetMode="External"/><Relationship Id="rId15" Type="http://schemas.openxmlformats.org/officeDocument/2006/relationships/hyperlink" Target="https://www.neb.com/en-us/products/r0111-ndei" TargetMode="External"/><Relationship Id="rId23" Type="http://schemas.openxmlformats.org/officeDocument/2006/relationships/hyperlink" Target="https://www.neb.com/en-us/products/b7024-gel-loading-dye-purple-6x" TargetMode="External"/><Relationship Id="rId28" Type="http://schemas.openxmlformats.org/officeDocument/2006/relationships/hyperlink" Target="https://www.neb.com/en-us/products/m0488-onetaq-hot-start-quick-load-2x-master-mix-with-standard-buffer" TargetMode="External"/><Relationship Id="rId36" Type="http://schemas.openxmlformats.org/officeDocument/2006/relationships/hyperlink" Target="https://www.neb.com/en-us/products/p7719-color-prestained-protein-standard-broad-range-10-250-kda" TargetMode="External"/><Relationship Id="rId49" Type="http://schemas.openxmlformats.org/officeDocument/2006/relationships/hyperlink" Target="https://www.neb.com/en-us/products/e0555-q5-highfidelity-pcr-kit" TargetMode="External"/><Relationship Id="rId57" Type="http://schemas.openxmlformats.org/officeDocument/2006/relationships/hyperlink" Target="https://www.neb.com/en-us/products/m0303-dnase-i-rnase-free" TargetMode="External"/><Relationship Id="rId10" Type="http://schemas.openxmlformats.org/officeDocument/2006/relationships/hyperlink" Target="https://www.neb.com/en-us/products/r0178-fnu4hi" TargetMode="External"/><Relationship Id="rId31" Type="http://schemas.openxmlformats.org/officeDocument/2006/relationships/hyperlink" Target="https://www.neb.com/en-us/products/c2566-t7-express-competent-e-coli-high-efficiency" TargetMode="External"/><Relationship Id="rId44" Type="http://schemas.openxmlformats.org/officeDocument/2006/relationships/hyperlink" Target="https://www.neb.com/en-us/products/e1201-quick-blunting-kit" TargetMode="External"/><Relationship Id="rId52" Type="http://schemas.openxmlformats.org/officeDocument/2006/relationships/hyperlink" Target="https://www.neb.com/en-us/products/t1120-monarch-spin-dna-gel-extraction-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
  <sheetViews>
    <sheetView tabSelected="1" topLeftCell="A47" zoomScale="130" zoomScaleNormal="130" workbookViewId="0">
      <selection activeCell="D60" sqref="D60"/>
    </sheetView>
  </sheetViews>
  <sheetFormatPr defaultColWidth="8.84375" defaultRowHeight="14.6"/>
  <cols>
    <col min="1" max="1" width="40.69140625" style="6" customWidth="1"/>
    <col min="2" max="2" width="13.4609375" style="10" customWidth="1"/>
    <col min="3" max="3" width="9.15234375" style="10" customWidth="1"/>
    <col min="4" max="4" width="9.69140625" style="9" customWidth="1"/>
    <col min="5" max="5" width="5.15234375" style="2" customWidth="1"/>
    <col min="6" max="6" width="6.84375" customWidth="1"/>
    <col min="7" max="7" width="6.15234375" customWidth="1"/>
    <col min="9" max="9" width="36.3046875" customWidth="1"/>
  </cols>
  <sheetData>
    <row r="1" spans="1:9" ht="69.75" customHeight="1" thickBot="1">
      <c r="A1" s="48" t="s">
        <v>170</v>
      </c>
      <c r="B1" s="49"/>
      <c r="C1" s="49"/>
      <c r="D1" s="49"/>
      <c r="E1" s="49"/>
      <c r="F1" s="49"/>
      <c r="G1" s="50"/>
      <c r="H1" s="17"/>
      <c r="I1" s="1"/>
    </row>
    <row r="2" spans="1:9" ht="38.6">
      <c r="A2" s="18" t="s">
        <v>1</v>
      </c>
      <c r="B2" s="19" t="s">
        <v>3</v>
      </c>
      <c r="C2" s="19" t="s">
        <v>137</v>
      </c>
      <c r="D2" s="19" t="s">
        <v>0</v>
      </c>
      <c r="E2" s="19" t="s">
        <v>122</v>
      </c>
      <c r="F2" s="19" t="s">
        <v>2</v>
      </c>
      <c r="G2" s="20" t="s">
        <v>101</v>
      </c>
      <c r="H2" s="21"/>
    </row>
    <row r="3" spans="1:9">
      <c r="A3" s="37" t="s">
        <v>152</v>
      </c>
      <c r="B3" s="47" t="s">
        <v>153</v>
      </c>
      <c r="C3" s="22" t="s">
        <v>6</v>
      </c>
      <c r="D3" s="39" t="s">
        <v>154</v>
      </c>
      <c r="E3" s="38"/>
      <c r="F3" s="40">
        <v>82</v>
      </c>
      <c r="G3" s="41">
        <v>0</v>
      </c>
      <c r="H3" s="21"/>
    </row>
    <row r="4" spans="1:9">
      <c r="A4" s="37" t="s">
        <v>156</v>
      </c>
      <c r="B4" s="47" t="s">
        <v>153</v>
      </c>
      <c r="C4" s="22" t="s">
        <v>6</v>
      </c>
      <c r="D4" s="39" t="s">
        <v>155</v>
      </c>
      <c r="E4" s="38"/>
      <c r="F4" s="40">
        <v>107</v>
      </c>
      <c r="G4" s="41">
        <v>0</v>
      </c>
      <c r="H4" s="21"/>
    </row>
    <row r="5" spans="1:9">
      <c r="A5" s="37" t="s">
        <v>157</v>
      </c>
      <c r="B5" s="47" t="s">
        <v>153</v>
      </c>
      <c r="C5" s="22" t="s">
        <v>6</v>
      </c>
      <c r="D5" s="39" t="s">
        <v>158</v>
      </c>
      <c r="E5" s="38"/>
      <c r="F5" s="40">
        <v>107</v>
      </c>
      <c r="G5" s="41">
        <v>0</v>
      </c>
      <c r="H5" s="21"/>
    </row>
    <row r="6" spans="1:9">
      <c r="A6" s="42" t="s">
        <v>142</v>
      </c>
      <c r="B6" s="22" t="s">
        <v>5</v>
      </c>
      <c r="C6" s="22" t="s">
        <v>6</v>
      </c>
      <c r="D6" s="23" t="s">
        <v>4</v>
      </c>
      <c r="E6" s="24"/>
      <c r="F6" s="25">
        <v>186</v>
      </c>
      <c r="G6" s="29">
        <f t="shared" ref="G6:G60" si="0">E6*F6</f>
        <v>0</v>
      </c>
      <c r="H6" s="26"/>
    </row>
    <row r="7" spans="1:9">
      <c r="A7" s="42" t="s">
        <v>127</v>
      </c>
      <c r="B7" s="22" t="s">
        <v>91</v>
      </c>
      <c r="C7" s="22" t="s">
        <v>6</v>
      </c>
      <c r="D7" s="23" t="s">
        <v>90</v>
      </c>
      <c r="E7" s="24"/>
      <c r="F7" s="25">
        <v>203</v>
      </c>
      <c r="G7" s="29">
        <f>E7*F7</f>
        <v>0</v>
      </c>
      <c r="H7" s="21"/>
    </row>
    <row r="8" spans="1:9" ht="17.25" customHeight="1">
      <c r="A8" s="42" t="s">
        <v>143</v>
      </c>
      <c r="B8" s="22" t="s">
        <v>8</v>
      </c>
      <c r="C8" s="22" t="s">
        <v>9</v>
      </c>
      <c r="D8" s="23" t="s">
        <v>7</v>
      </c>
      <c r="E8" s="24"/>
      <c r="F8" s="25">
        <v>71</v>
      </c>
      <c r="G8" s="29">
        <f t="shared" si="0"/>
        <v>0</v>
      </c>
      <c r="H8" s="21"/>
    </row>
    <row r="9" spans="1:9">
      <c r="A9" s="42" t="s">
        <v>11</v>
      </c>
      <c r="B9" s="22" t="s">
        <v>12</v>
      </c>
      <c r="C9" s="22" t="s">
        <v>13</v>
      </c>
      <c r="D9" s="23" t="s">
        <v>10</v>
      </c>
      <c r="E9" s="24"/>
      <c r="F9" s="25">
        <v>72</v>
      </c>
      <c r="G9" s="29">
        <f t="shared" si="0"/>
        <v>0</v>
      </c>
      <c r="H9" s="21"/>
    </row>
    <row r="10" spans="1:9">
      <c r="A10" s="42" t="s">
        <v>128</v>
      </c>
      <c r="B10" s="22" t="s">
        <v>14</v>
      </c>
      <c r="C10" s="22" t="s">
        <v>15</v>
      </c>
      <c r="D10" s="23" t="s">
        <v>107</v>
      </c>
      <c r="E10" s="24"/>
      <c r="F10" s="25">
        <v>83</v>
      </c>
      <c r="G10" s="29">
        <f t="shared" si="0"/>
        <v>0</v>
      </c>
      <c r="H10" s="21"/>
    </row>
    <row r="11" spans="1:9">
      <c r="A11" s="42" t="s">
        <v>17</v>
      </c>
      <c r="B11" s="22" t="s">
        <v>14</v>
      </c>
      <c r="C11" s="22" t="s">
        <v>15</v>
      </c>
      <c r="D11" s="23" t="s">
        <v>16</v>
      </c>
      <c r="E11" s="24"/>
      <c r="F11" s="25">
        <v>80</v>
      </c>
      <c r="G11" s="29">
        <f t="shared" si="0"/>
        <v>0</v>
      </c>
      <c r="H11" s="21"/>
    </row>
    <row r="12" spans="1:9">
      <c r="A12" s="42" t="s">
        <v>19</v>
      </c>
      <c r="B12" s="22" t="s">
        <v>14</v>
      </c>
      <c r="C12" s="22" t="s">
        <v>138</v>
      </c>
      <c r="D12" s="23" t="s">
        <v>18</v>
      </c>
      <c r="E12" s="24"/>
      <c r="F12" s="25">
        <v>80</v>
      </c>
      <c r="G12" s="29">
        <f t="shared" si="0"/>
        <v>0</v>
      </c>
      <c r="H12" s="21"/>
    </row>
    <row r="13" spans="1:9" ht="14.25" customHeight="1">
      <c r="A13" s="42" t="s">
        <v>21</v>
      </c>
      <c r="B13" s="22" t="s">
        <v>8</v>
      </c>
      <c r="C13" s="22" t="s">
        <v>9</v>
      </c>
      <c r="D13" s="23" t="s">
        <v>20</v>
      </c>
      <c r="E13" s="24"/>
      <c r="F13" s="25">
        <v>71</v>
      </c>
      <c r="G13" s="29">
        <f t="shared" si="0"/>
        <v>0</v>
      </c>
      <c r="H13" s="21"/>
    </row>
    <row r="14" spans="1:9">
      <c r="A14" s="42" t="s">
        <v>23</v>
      </c>
      <c r="B14" s="22" t="s">
        <v>24</v>
      </c>
      <c r="C14" s="22" t="s">
        <v>13</v>
      </c>
      <c r="D14" s="23" t="s">
        <v>22</v>
      </c>
      <c r="E14" s="24"/>
      <c r="F14" s="25">
        <v>71</v>
      </c>
      <c r="G14" s="29">
        <f t="shared" si="0"/>
        <v>0</v>
      </c>
      <c r="H14" s="21"/>
    </row>
    <row r="15" spans="1:9">
      <c r="A15" s="42" t="s">
        <v>26</v>
      </c>
      <c r="B15" s="22" t="s">
        <v>27</v>
      </c>
      <c r="C15" s="22" t="s">
        <v>139</v>
      </c>
      <c r="D15" s="23" t="s">
        <v>25</v>
      </c>
      <c r="E15" s="24"/>
      <c r="F15" s="25">
        <v>83</v>
      </c>
      <c r="G15" s="29">
        <f t="shared" si="0"/>
        <v>0</v>
      </c>
      <c r="H15" s="21"/>
    </row>
    <row r="16" spans="1:9">
      <c r="A16" s="42" t="s">
        <v>29</v>
      </c>
      <c r="B16" s="22" t="s">
        <v>30</v>
      </c>
      <c r="C16" s="22" t="s">
        <v>31</v>
      </c>
      <c r="D16" s="23" t="s">
        <v>28</v>
      </c>
      <c r="E16" s="24"/>
      <c r="F16" s="25">
        <v>78</v>
      </c>
      <c r="G16" s="29">
        <f t="shared" si="0"/>
        <v>0</v>
      </c>
      <c r="H16" s="21"/>
    </row>
    <row r="17" spans="1:8" ht="12" customHeight="1">
      <c r="A17" s="42" t="s">
        <v>33</v>
      </c>
      <c r="B17" s="22" t="s">
        <v>8</v>
      </c>
      <c r="C17" s="22" t="s">
        <v>9</v>
      </c>
      <c r="D17" s="23" t="s">
        <v>32</v>
      </c>
      <c r="E17" s="24"/>
      <c r="F17" s="25">
        <v>71</v>
      </c>
      <c r="G17" s="29">
        <f t="shared" si="0"/>
        <v>0</v>
      </c>
      <c r="H17" s="21" t="s">
        <v>108</v>
      </c>
    </row>
    <row r="18" spans="1:8">
      <c r="A18" s="42" t="s">
        <v>35</v>
      </c>
      <c r="B18" s="22" t="s">
        <v>24</v>
      </c>
      <c r="C18" s="22" t="s">
        <v>13</v>
      </c>
      <c r="D18" s="23" t="s">
        <v>34</v>
      </c>
      <c r="E18" s="24"/>
      <c r="F18" s="25">
        <v>80</v>
      </c>
      <c r="G18" s="29">
        <f t="shared" si="0"/>
        <v>0</v>
      </c>
      <c r="H18" s="21"/>
    </row>
    <row r="19" spans="1:8">
      <c r="A19" s="42" t="s">
        <v>37</v>
      </c>
      <c r="B19" s="22" t="s">
        <v>14</v>
      </c>
      <c r="C19" s="22" t="s">
        <v>138</v>
      </c>
      <c r="D19" s="23" t="s">
        <v>36</v>
      </c>
      <c r="E19" s="24"/>
      <c r="F19" s="25">
        <v>78</v>
      </c>
      <c r="G19" s="29">
        <f t="shared" si="0"/>
        <v>0</v>
      </c>
      <c r="H19" s="21"/>
    </row>
    <row r="20" spans="1:8">
      <c r="A20" s="42" t="s">
        <v>39</v>
      </c>
      <c r="B20" s="22" t="s">
        <v>24</v>
      </c>
      <c r="C20" s="22" t="s">
        <v>13</v>
      </c>
      <c r="D20" s="23" t="s">
        <v>38</v>
      </c>
      <c r="E20" s="24"/>
      <c r="F20" s="25">
        <v>80</v>
      </c>
      <c r="G20" s="29">
        <f t="shared" si="0"/>
        <v>0</v>
      </c>
      <c r="H20" s="21"/>
    </row>
    <row r="21" spans="1:8">
      <c r="A21" s="42" t="s">
        <v>41</v>
      </c>
      <c r="B21" s="22" t="s">
        <v>42</v>
      </c>
      <c r="C21" s="22" t="s">
        <v>140</v>
      </c>
      <c r="D21" s="23" t="s">
        <v>40</v>
      </c>
      <c r="E21" s="24"/>
      <c r="F21" s="25">
        <v>88</v>
      </c>
      <c r="G21" s="29">
        <f t="shared" si="0"/>
        <v>0</v>
      </c>
      <c r="H21" s="21"/>
    </row>
    <row r="22" spans="1:8">
      <c r="A22" s="42" t="s">
        <v>163</v>
      </c>
      <c r="B22" s="22" t="s">
        <v>165</v>
      </c>
      <c r="C22" s="22" t="s">
        <v>140</v>
      </c>
      <c r="D22" s="23" t="s">
        <v>164</v>
      </c>
      <c r="E22" s="24"/>
      <c r="F22" s="25">
        <v>83</v>
      </c>
      <c r="G22" s="29">
        <f t="shared" si="0"/>
        <v>0</v>
      </c>
      <c r="H22" s="21"/>
    </row>
    <row r="23" spans="1:8" ht="14.25" customHeight="1">
      <c r="A23" s="42" t="s">
        <v>44</v>
      </c>
      <c r="B23" s="22" t="s">
        <v>8</v>
      </c>
      <c r="C23" s="22" t="s">
        <v>9</v>
      </c>
      <c r="D23" s="23" t="s">
        <v>43</v>
      </c>
      <c r="E23" s="24"/>
      <c r="F23" s="25">
        <v>77</v>
      </c>
      <c r="G23" s="29">
        <f t="shared" si="0"/>
        <v>0</v>
      </c>
      <c r="H23" s="21"/>
    </row>
    <row r="24" spans="1:8">
      <c r="A24" s="42" t="s">
        <v>46</v>
      </c>
      <c r="B24" s="22" t="s">
        <v>47</v>
      </c>
      <c r="C24" s="22" t="s">
        <v>15</v>
      </c>
      <c r="D24" s="23" t="s">
        <v>45</v>
      </c>
      <c r="E24" s="24"/>
      <c r="F24" s="25">
        <v>75</v>
      </c>
      <c r="G24" s="29">
        <f>E24*F24</f>
        <v>0</v>
      </c>
      <c r="H24" s="21"/>
    </row>
    <row r="25" spans="1:8">
      <c r="A25" s="42" t="s">
        <v>167</v>
      </c>
      <c r="B25" s="22" t="s">
        <v>47</v>
      </c>
      <c r="C25" s="22" t="s">
        <v>15</v>
      </c>
      <c r="D25" s="36" t="s">
        <v>166</v>
      </c>
      <c r="E25" s="24"/>
      <c r="F25" s="25">
        <v>78</v>
      </c>
      <c r="G25" s="29">
        <f>E25*F25</f>
        <v>0</v>
      </c>
      <c r="H25" s="21"/>
    </row>
    <row r="26" spans="1:8">
      <c r="A26" s="42" t="s">
        <v>49</v>
      </c>
      <c r="B26" s="22" t="s">
        <v>12</v>
      </c>
      <c r="C26" s="22" t="s">
        <v>15</v>
      </c>
      <c r="D26" s="23" t="s">
        <v>48</v>
      </c>
      <c r="E26" s="24"/>
      <c r="F26" s="25">
        <v>75</v>
      </c>
      <c r="G26" s="29">
        <f t="shared" si="0"/>
        <v>0</v>
      </c>
      <c r="H26" s="21"/>
    </row>
    <row r="27" spans="1:8">
      <c r="A27" s="42" t="s">
        <v>51</v>
      </c>
      <c r="B27" s="22" t="s">
        <v>42</v>
      </c>
      <c r="C27" s="22" t="s">
        <v>140</v>
      </c>
      <c r="D27" s="23" t="s">
        <v>50</v>
      </c>
      <c r="E27" s="24"/>
      <c r="F27" s="25">
        <v>83</v>
      </c>
      <c r="G27" s="29">
        <f t="shared" si="0"/>
        <v>0</v>
      </c>
      <c r="H27" s="21"/>
    </row>
    <row r="28" spans="1:8">
      <c r="A28" s="42" t="s">
        <v>53</v>
      </c>
      <c r="B28" s="22" t="s">
        <v>42</v>
      </c>
      <c r="C28" s="22" t="s">
        <v>140</v>
      </c>
      <c r="D28" s="23" t="s">
        <v>52</v>
      </c>
      <c r="E28" s="24"/>
      <c r="F28" s="25">
        <v>80</v>
      </c>
      <c r="G28" s="29">
        <f t="shared" si="0"/>
        <v>0</v>
      </c>
      <c r="H28" s="21"/>
    </row>
    <row r="29" spans="1:8">
      <c r="A29" s="42" t="s">
        <v>55</v>
      </c>
      <c r="B29" s="22" t="s">
        <v>30</v>
      </c>
      <c r="C29" s="22" t="s">
        <v>124</v>
      </c>
      <c r="D29" s="23" t="s">
        <v>54</v>
      </c>
      <c r="E29" s="24"/>
      <c r="F29" s="25">
        <v>82</v>
      </c>
      <c r="G29" s="29">
        <f>E29*F29</f>
        <v>0</v>
      </c>
      <c r="H29" s="21"/>
    </row>
    <row r="30" spans="1:8">
      <c r="A30" s="42" t="s">
        <v>57</v>
      </c>
      <c r="B30" s="22" t="s">
        <v>58</v>
      </c>
      <c r="C30" s="22" t="s">
        <v>59</v>
      </c>
      <c r="D30" s="23" t="s">
        <v>56</v>
      </c>
      <c r="E30" s="24"/>
      <c r="F30" s="25">
        <v>82</v>
      </c>
      <c r="G30" s="29">
        <f t="shared" si="0"/>
        <v>0</v>
      </c>
      <c r="H30" s="21"/>
    </row>
    <row r="31" spans="1:8">
      <c r="A31" s="42" t="s">
        <v>61</v>
      </c>
      <c r="B31" s="22" t="s">
        <v>62</v>
      </c>
      <c r="C31" s="22" t="s">
        <v>63</v>
      </c>
      <c r="D31" s="23" t="s">
        <v>60</v>
      </c>
      <c r="E31" s="24"/>
      <c r="F31" s="25">
        <v>55</v>
      </c>
      <c r="G31" s="29">
        <f t="shared" si="0"/>
        <v>0</v>
      </c>
      <c r="H31" s="21"/>
    </row>
    <row r="32" spans="1:8">
      <c r="A32" s="42" t="s">
        <v>65</v>
      </c>
      <c r="B32" s="22" t="s">
        <v>62</v>
      </c>
      <c r="C32" s="22" t="s">
        <v>63</v>
      </c>
      <c r="D32" s="23" t="s">
        <v>64</v>
      </c>
      <c r="E32" s="24"/>
      <c r="F32" s="25">
        <v>55</v>
      </c>
      <c r="G32" s="29">
        <f t="shared" si="0"/>
        <v>0</v>
      </c>
      <c r="H32" s="21"/>
    </row>
    <row r="33" spans="1:8">
      <c r="A33" s="42" t="s">
        <v>125</v>
      </c>
      <c r="B33" s="22" t="s">
        <v>6</v>
      </c>
      <c r="C33" s="22" t="s">
        <v>67</v>
      </c>
      <c r="D33" s="23" t="s">
        <v>66</v>
      </c>
      <c r="E33" s="24"/>
      <c r="F33" s="25">
        <v>36</v>
      </c>
      <c r="G33" s="29">
        <f t="shared" si="0"/>
        <v>0</v>
      </c>
      <c r="H33" s="21"/>
    </row>
    <row r="34" spans="1:8">
      <c r="A34" s="42" t="s">
        <v>144</v>
      </c>
      <c r="B34" s="22" t="s">
        <v>69</v>
      </c>
      <c r="C34" s="22" t="s">
        <v>6</v>
      </c>
      <c r="D34" s="23" t="s">
        <v>68</v>
      </c>
      <c r="E34" s="24"/>
      <c r="F34" s="25">
        <v>128</v>
      </c>
      <c r="G34" s="29">
        <f t="shared" si="0"/>
        <v>0</v>
      </c>
      <c r="H34" s="21"/>
    </row>
    <row r="35" spans="1:8">
      <c r="A35" s="42" t="s">
        <v>145</v>
      </c>
      <c r="B35" s="22" t="s">
        <v>71</v>
      </c>
      <c r="C35" s="22" t="s">
        <v>6</v>
      </c>
      <c r="D35" s="23" t="s">
        <v>70</v>
      </c>
      <c r="E35" s="24"/>
      <c r="F35" s="25">
        <v>89</v>
      </c>
      <c r="G35" s="29">
        <f t="shared" si="0"/>
        <v>0</v>
      </c>
      <c r="H35" s="21"/>
    </row>
    <row r="36" spans="1:8" ht="25.75">
      <c r="A36" s="42" t="s">
        <v>146</v>
      </c>
      <c r="B36" s="22" t="s">
        <v>71</v>
      </c>
      <c r="C36" s="22" t="s">
        <v>6</v>
      </c>
      <c r="D36" s="23" t="s">
        <v>72</v>
      </c>
      <c r="E36" s="24"/>
      <c r="F36" s="25">
        <v>89</v>
      </c>
      <c r="G36" s="29">
        <f t="shared" si="0"/>
        <v>0</v>
      </c>
      <c r="H36" s="21"/>
    </row>
    <row r="37" spans="1:8">
      <c r="A37" s="42" t="s">
        <v>147</v>
      </c>
      <c r="B37" s="22" t="s">
        <v>74</v>
      </c>
      <c r="C37" s="22" t="s">
        <v>6</v>
      </c>
      <c r="D37" s="31" t="s">
        <v>73</v>
      </c>
      <c r="E37" s="24"/>
      <c r="F37" s="25">
        <v>134</v>
      </c>
      <c r="G37" s="29">
        <f t="shared" si="0"/>
        <v>0</v>
      </c>
      <c r="H37" s="21"/>
    </row>
    <row r="38" spans="1:8">
      <c r="A38" s="42" t="s">
        <v>76</v>
      </c>
      <c r="B38" s="22" t="s">
        <v>71</v>
      </c>
      <c r="C38" s="22" t="s">
        <v>6</v>
      </c>
      <c r="D38" s="23" t="s">
        <v>75</v>
      </c>
      <c r="E38" s="32"/>
      <c r="F38" s="25">
        <v>264</v>
      </c>
      <c r="G38" s="29">
        <f>E38*F38</f>
        <v>0</v>
      </c>
      <c r="H38" s="21"/>
    </row>
    <row r="39" spans="1:8">
      <c r="A39" s="42" t="s">
        <v>159</v>
      </c>
      <c r="B39" s="22" t="s">
        <v>5</v>
      </c>
      <c r="C39" s="22" t="s">
        <v>6</v>
      </c>
      <c r="D39" s="36" t="s">
        <v>160</v>
      </c>
      <c r="E39" s="32"/>
      <c r="F39" s="25">
        <v>166</v>
      </c>
      <c r="G39" s="29">
        <f>E39*F39</f>
        <v>0</v>
      </c>
      <c r="H39" s="21"/>
    </row>
    <row r="40" spans="1:8">
      <c r="A40" s="42" t="s">
        <v>148</v>
      </c>
      <c r="B40" s="22" t="s">
        <v>78</v>
      </c>
      <c r="C40" s="22" t="s">
        <v>6</v>
      </c>
      <c r="D40" s="23" t="s">
        <v>77</v>
      </c>
      <c r="E40" s="24"/>
      <c r="F40" s="25">
        <v>173</v>
      </c>
      <c r="G40" s="29">
        <f>E40*F40</f>
        <v>0</v>
      </c>
      <c r="H40" s="21"/>
    </row>
    <row r="41" spans="1:8">
      <c r="A41" s="43" t="s">
        <v>130</v>
      </c>
      <c r="B41" s="22" t="s">
        <v>78</v>
      </c>
      <c r="C41" s="22" t="s">
        <v>6</v>
      </c>
      <c r="D41" s="23" t="s">
        <v>131</v>
      </c>
      <c r="E41" s="24"/>
      <c r="F41" s="25">
        <v>193</v>
      </c>
      <c r="G41" s="29">
        <f t="shared" si="0"/>
        <v>0</v>
      </c>
      <c r="H41" s="21"/>
    </row>
    <row r="42" spans="1:8" ht="18.75" customHeight="1">
      <c r="A42" s="42" t="s">
        <v>126</v>
      </c>
      <c r="B42" s="22" t="s">
        <v>79</v>
      </c>
      <c r="C42" s="22" t="s">
        <v>80</v>
      </c>
      <c r="D42" s="23" t="s">
        <v>110</v>
      </c>
      <c r="E42" s="24"/>
      <c r="F42" s="25">
        <v>105</v>
      </c>
      <c r="G42" s="29">
        <f t="shared" si="0"/>
        <v>0</v>
      </c>
      <c r="H42" s="21"/>
    </row>
    <row r="43" spans="1:8">
      <c r="A43" s="42" t="s">
        <v>81</v>
      </c>
      <c r="B43" s="22" t="s">
        <v>79</v>
      </c>
      <c r="C43" s="22" t="s">
        <v>80</v>
      </c>
      <c r="D43" s="23" t="s">
        <v>109</v>
      </c>
      <c r="E43" s="24"/>
      <c r="F43" s="25">
        <v>77</v>
      </c>
      <c r="G43" s="29">
        <f t="shared" si="0"/>
        <v>0</v>
      </c>
      <c r="H43" s="21"/>
    </row>
    <row r="44" spans="1:8">
      <c r="A44" s="42" t="s">
        <v>116</v>
      </c>
      <c r="B44" s="22" t="s">
        <v>117</v>
      </c>
      <c r="C44" s="22" t="s">
        <v>80</v>
      </c>
      <c r="D44" s="23" t="s">
        <v>115</v>
      </c>
      <c r="E44" s="24"/>
      <c r="F44" s="25">
        <v>88</v>
      </c>
      <c r="G44" s="29">
        <f t="shared" si="0"/>
        <v>0</v>
      </c>
      <c r="H44" s="21"/>
    </row>
    <row r="45" spans="1:8" s="7" customFormat="1">
      <c r="A45" s="42" t="s">
        <v>118</v>
      </c>
      <c r="B45" s="22" t="s">
        <v>117</v>
      </c>
      <c r="C45" s="22" t="s">
        <v>80</v>
      </c>
      <c r="D45" s="23" t="s">
        <v>119</v>
      </c>
      <c r="E45" s="24"/>
      <c r="F45" s="25">
        <v>90</v>
      </c>
      <c r="G45" s="29">
        <f t="shared" si="0"/>
        <v>0</v>
      </c>
      <c r="H45" s="27"/>
    </row>
    <row r="46" spans="1:8" ht="25.75">
      <c r="A46" s="42" t="s">
        <v>123</v>
      </c>
      <c r="B46" s="22" t="s">
        <v>82</v>
      </c>
      <c r="C46" s="22" t="s">
        <v>83</v>
      </c>
      <c r="D46" s="23" t="s">
        <v>111</v>
      </c>
      <c r="E46" s="24"/>
      <c r="F46" s="25">
        <v>191</v>
      </c>
      <c r="G46" s="29">
        <f t="shared" si="0"/>
        <v>0</v>
      </c>
      <c r="H46" s="21"/>
    </row>
    <row r="47" spans="1:8">
      <c r="A47" s="42" t="s">
        <v>85</v>
      </c>
      <c r="B47" s="22" t="s">
        <v>135</v>
      </c>
      <c r="C47" s="22" t="s">
        <v>138</v>
      </c>
      <c r="D47" s="23" t="s">
        <v>84</v>
      </c>
      <c r="E47" s="24"/>
      <c r="F47" s="25">
        <v>90</v>
      </c>
      <c r="G47" s="29">
        <f t="shared" si="0"/>
        <v>0</v>
      </c>
      <c r="H47" s="21"/>
    </row>
    <row r="48" spans="1:8" s="11" customFormat="1">
      <c r="A48" s="43" t="s">
        <v>132</v>
      </c>
      <c r="B48" s="44" t="s">
        <v>134</v>
      </c>
      <c r="C48" s="22" t="s">
        <v>138</v>
      </c>
      <c r="D48" s="45" t="s">
        <v>133</v>
      </c>
      <c r="E48" s="24"/>
      <c r="F48" s="25">
        <v>165</v>
      </c>
      <c r="G48" s="29">
        <f>E48*F48</f>
        <v>0</v>
      </c>
      <c r="H48" s="27"/>
    </row>
    <row r="49" spans="1:9">
      <c r="A49" s="42" t="s">
        <v>87</v>
      </c>
      <c r="B49" s="22" t="s">
        <v>136</v>
      </c>
      <c r="C49" s="22" t="s">
        <v>9</v>
      </c>
      <c r="D49" s="23" t="s">
        <v>86</v>
      </c>
      <c r="E49" s="24"/>
      <c r="F49" s="25">
        <v>85</v>
      </c>
      <c r="G49" s="29">
        <f>E49*F49</f>
        <v>0</v>
      </c>
      <c r="H49" s="21"/>
      <c r="I49" s="8"/>
    </row>
    <row r="50" spans="1:9">
      <c r="A50" s="42" t="s">
        <v>89</v>
      </c>
      <c r="B50" s="22" t="s">
        <v>42</v>
      </c>
      <c r="C50" s="22" t="s">
        <v>138</v>
      </c>
      <c r="D50" s="23" t="s">
        <v>88</v>
      </c>
      <c r="E50" s="24"/>
      <c r="F50" s="25">
        <v>63</v>
      </c>
      <c r="G50" s="29">
        <f>E50*F50</f>
        <v>0</v>
      </c>
      <c r="H50" s="21"/>
    </row>
    <row r="51" spans="1:9">
      <c r="A51" s="42" t="s">
        <v>112</v>
      </c>
      <c r="B51" s="22" t="s">
        <v>113</v>
      </c>
      <c r="C51" s="22" t="s">
        <v>141</v>
      </c>
      <c r="D51" s="23" t="s">
        <v>114</v>
      </c>
      <c r="E51" s="24"/>
      <c r="F51" s="25">
        <v>108</v>
      </c>
      <c r="G51" s="29">
        <f>E51*F51</f>
        <v>0</v>
      </c>
      <c r="H51" s="21"/>
    </row>
    <row r="52" spans="1:9">
      <c r="A52" s="46" t="s">
        <v>162</v>
      </c>
      <c r="B52" s="22" t="s">
        <v>71</v>
      </c>
      <c r="C52" s="22" t="s">
        <v>6</v>
      </c>
      <c r="D52" s="36" t="s">
        <v>161</v>
      </c>
      <c r="E52" s="24"/>
      <c r="F52" s="25">
        <v>114</v>
      </c>
      <c r="G52" s="29">
        <f>E52*F52</f>
        <v>0</v>
      </c>
      <c r="H52" s="21"/>
    </row>
    <row r="53" spans="1:9">
      <c r="A53" s="42" t="s">
        <v>93</v>
      </c>
      <c r="B53" s="22" t="s">
        <v>94</v>
      </c>
      <c r="C53" s="22" t="s">
        <v>138</v>
      </c>
      <c r="D53" s="23" t="s">
        <v>92</v>
      </c>
      <c r="E53" s="24"/>
      <c r="F53" s="25">
        <v>71</v>
      </c>
      <c r="G53" s="29">
        <f t="shared" si="0"/>
        <v>0</v>
      </c>
      <c r="H53" s="21"/>
    </row>
    <row r="54" spans="1:9">
      <c r="A54" s="42" t="s">
        <v>149</v>
      </c>
      <c r="B54" s="22" t="s">
        <v>96</v>
      </c>
      <c r="C54" s="22" t="s">
        <v>6</v>
      </c>
      <c r="D54" s="23" t="s">
        <v>95</v>
      </c>
      <c r="E54" s="24"/>
      <c r="F54" s="25">
        <v>117</v>
      </c>
      <c r="G54" s="29">
        <f t="shared" si="0"/>
        <v>0</v>
      </c>
      <c r="H54" s="21"/>
    </row>
    <row r="55" spans="1:9">
      <c r="A55" s="42" t="s">
        <v>150</v>
      </c>
      <c r="B55" s="22" t="s">
        <v>91</v>
      </c>
      <c r="C55" s="22" t="s">
        <v>6</v>
      </c>
      <c r="D55" s="23" t="s">
        <v>97</v>
      </c>
      <c r="E55" s="24"/>
      <c r="F55" s="25">
        <v>104</v>
      </c>
      <c r="G55" s="29">
        <f t="shared" si="0"/>
        <v>0</v>
      </c>
      <c r="H55" s="21"/>
    </row>
    <row r="56" spans="1:9">
      <c r="A56" s="42" t="s">
        <v>99</v>
      </c>
      <c r="B56" s="22" t="s">
        <v>100</v>
      </c>
      <c r="C56" s="22" t="s">
        <v>138</v>
      </c>
      <c r="D56" s="23" t="s">
        <v>98</v>
      </c>
      <c r="E56" s="24"/>
      <c r="F56" s="25">
        <v>75</v>
      </c>
      <c r="G56" s="29">
        <f t="shared" si="0"/>
        <v>0</v>
      </c>
      <c r="H56" s="21"/>
    </row>
    <row r="57" spans="1:9">
      <c r="A57" s="42" t="s">
        <v>169</v>
      </c>
      <c r="B57" s="22" t="s">
        <v>14</v>
      </c>
      <c r="C57" s="22" t="s">
        <v>9</v>
      </c>
      <c r="D57" s="36" t="s">
        <v>168</v>
      </c>
      <c r="E57" s="24"/>
      <c r="F57" s="25">
        <v>84</v>
      </c>
      <c r="G57" s="29">
        <f t="shared" si="0"/>
        <v>0</v>
      </c>
      <c r="H57" s="21"/>
    </row>
    <row r="58" spans="1:9">
      <c r="A58" s="28" t="s">
        <v>104</v>
      </c>
      <c r="B58" s="22" t="s">
        <v>105</v>
      </c>
      <c r="C58" s="22" t="s">
        <v>6</v>
      </c>
      <c r="D58" s="23" t="s">
        <v>103</v>
      </c>
      <c r="E58" s="24"/>
      <c r="F58" s="25">
        <v>145</v>
      </c>
      <c r="G58" s="29">
        <f t="shared" si="0"/>
        <v>0</v>
      </c>
      <c r="H58" s="21"/>
    </row>
    <row r="59" spans="1:9">
      <c r="A59" s="28" t="s">
        <v>129</v>
      </c>
      <c r="B59" s="22" t="s">
        <v>105</v>
      </c>
      <c r="C59" s="22" t="s">
        <v>6</v>
      </c>
      <c r="D59" s="23" t="s">
        <v>106</v>
      </c>
      <c r="E59" s="24"/>
      <c r="F59" s="25">
        <v>297</v>
      </c>
      <c r="G59" s="29">
        <f t="shared" si="0"/>
        <v>0</v>
      </c>
      <c r="H59" s="21"/>
    </row>
    <row r="60" spans="1:9">
      <c r="A60" s="30" t="s">
        <v>151</v>
      </c>
      <c r="B60" s="22" t="s">
        <v>120</v>
      </c>
      <c r="C60" s="22" t="s">
        <v>6</v>
      </c>
      <c r="D60" s="31" t="s">
        <v>121</v>
      </c>
      <c r="E60" s="32"/>
      <c r="F60" s="25">
        <v>246</v>
      </c>
      <c r="G60" s="29">
        <f t="shared" si="0"/>
        <v>0</v>
      </c>
      <c r="H60" s="21"/>
    </row>
    <row r="61" spans="1:9">
      <c r="A61" s="33" t="s">
        <v>171</v>
      </c>
      <c r="B61" s="21"/>
      <c r="C61" s="21"/>
      <c r="D61" s="34"/>
      <c r="E61" s="35"/>
      <c r="F61" s="21"/>
      <c r="G61" s="21"/>
      <c r="H61" s="21"/>
    </row>
    <row r="62" spans="1:9">
      <c r="A62" s="33" t="s">
        <v>173</v>
      </c>
      <c r="B62" s="21"/>
      <c r="C62" s="21"/>
      <c r="D62" s="34"/>
      <c r="E62" s="35"/>
      <c r="F62" s="21"/>
      <c r="G62" s="21"/>
      <c r="H62" s="21"/>
    </row>
    <row r="63" spans="1:9">
      <c r="A63" s="33" t="s">
        <v>172</v>
      </c>
      <c r="B63" s="21"/>
      <c r="C63" s="21"/>
      <c r="D63" s="34"/>
      <c r="E63" s="35"/>
      <c r="F63" s="21"/>
      <c r="G63" s="21"/>
      <c r="H63" s="21"/>
    </row>
    <row r="64" spans="1:9" ht="15" thickBot="1">
      <c r="A64" s="5"/>
    </row>
    <row r="65" spans="1:7" ht="15.45" thickTop="1" thickBot="1">
      <c r="A65" s="14"/>
      <c r="B65" s="14"/>
      <c r="C65" s="14"/>
      <c r="D65" s="14"/>
      <c r="E65" s="15"/>
      <c r="F65" s="16"/>
      <c r="G65" s="16"/>
    </row>
    <row r="66" spans="1:7" ht="15.45" thickTop="1" thickBot="1">
      <c r="A66" s="14"/>
      <c r="B66" s="14"/>
      <c r="C66" s="14"/>
      <c r="D66" s="14"/>
      <c r="E66" s="15"/>
      <c r="F66" s="16"/>
      <c r="G66" s="16"/>
    </row>
    <row r="67" spans="1:7" ht="15.45" thickTop="1" thickBot="1">
      <c r="A67" s="14"/>
      <c r="B67" s="14"/>
      <c r="C67" s="14"/>
      <c r="D67" s="14"/>
      <c r="E67" s="15"/>
      <c r="F67" s="16"/>
      <c r="G67" s="16"/>
    </row>
    <row r="68" spans="1:7" ht="15" thickTop="1">
      <c r="B68" s="6"/>
      <c r="C68" s="6"/>
      <c r="D68" s="6"/>
      <c r="E68" s="12"/>
      <c r="F68" s="13"/>
      <c r="G68" s="13"/>
    </row>
    <row r="69" spans="1:7" s="3" customFormat="1" ht="18.899999999999999" thickBot="1">
      <c r="A69" s="51" t="s">
        <v>102</v>
      </c>
      <c r="B69" s="52"/>
      <c r="C69" s="52"/>
      <c r="D69" s="52"/>
      <c r="E69" s="52"/>
      <c r="F69" s="52"/>
      <c r="G69" s="4">
        <f>SUM(G6:G68)</f>
        <v>0</v>
      </c>
    </row>
  </sheetData>
  <mergeCells count="2">
    <mergeCell ref="A1:G1"/>
    <mergeCell ref="A69:F69"/>
  </mergeCells>
  <phoneticPr fontId="4" type="noConversion"/>
  <hyperlinks>
    <hyperlink ref="D6" r:id="rId1" xr:uid="{8B533E5B-9B3F-40B3-AE03-512A6FAA61BD}"/>
    <hyperlink ref="D7" r:id="rId2" xr:uid="{843E4A60-9149-4A7A-A115-3F924ECE0249}"/>
    <hyperlink ref="D8" r:id="rId3" xr:uid="{58ECFC6F-3EB9-451C-AAB2-33FFD07A22B5}"/>
    <hyperlink ref="D9" r:id="rId4" xr:uid="{2AB29598-67A8-4643-A341-4683748E82EE}"/>
    <hyperlink ref="D10" r:id="rId5" xr:uid="{CDCE0C19-7ECF-4075-881B-5B5224FC7800}"/>
    <hyperlink ref="D11" r:id="rId6" xr:uid="{3113D8DC-FEF4-454F-914D-BDA644253237}"/>
    <hyperlink ref="D12" r:id="rId7" xr:uid="{FAD4D44E-7F6C-4BFA-9556-B895FE5245BC}"/>
    <hyperlink ref="D13" r:id="rId8" xr:uid="{1FB78F92-F22F-4FA0-B851-CB5E21F05E66}"/>
    <hyperlink ref="D14" r:id="rId9" xr:uid="{37964F6E-860C-4A51-868D-854736357AAD}"/>
    <hyperlink ref="D15" r:id="rId10" xr:uid="{A72D7231-8419-4A04-9560-9A05C4F8A8CD}"/>
    <hyperlink ref="D16" r:id="rId11" xr:uid="{23E9F413-48D7-4D90-B5EF-F84ADD2D781E}"/>
    <hyperlink ref="D17" r:id="rId12" xr:uid="{3B49FFEA-0A1F-490E-9F21-ABD247D1E5C1}"/>
    <hyperlink ref="D18" r:id="rId13" xr:uid="{F35EE769-3FBC-4267-A06E-9C6D87C7466F}"/>
    <hyperlink ref="D19" r:id="rId14" xr:uid="{25AA62BD-9C45-45C7-BB51-FECB1B5A4E3C}"/>
    <hyperlink ref="D20" r:id="rId15" xr:uid="{FDFECC62-CFC2-4268-AD1C-0A7C05590042}"/>
    <hyperlink ref="D21" r:id="rId16" xr:uid="{FDE0DB12-97C3-45AD-A6C5-EFA527DFEA76}"/>
    <hyperlink ref="D23" r:id="rId17" xr:uid="{2A3929BA-B9B0-4CAC-B8C7-56A6EBD718CD}"/>
    <hyperlink ref="D24" r:id="rId18" xr:uid="{5EE184DE-3270-43D1-86F2-889732E63386}"/>
    <hyperlink ref="D26" r:id="rId19" xr:uid="{140B0B4E-B1AB-4B04-8BC2-F9C70D51EAF5}"/>
    <hyperlink ref="D27" r:id="rId20" xr:uid="{768E80D0-A780-47AE-BC53-2FB7D9989923}"/>
    <hyperlink ref="D28" r:id="rId21" xr:uid="{4DF22F29-C161-4792-A086-54E6273156EA}"/>
    <hyperlink ref="D30" r:id="rId22" xr:uid="{338CFF33-7C99-4D39-ABD5-B1E37481332C}"/>
    <hyperlink ref="D31" r:id="rId23" xr:uid="{AC259912-5AF5-48AE-8C98-8644BCE6C16F}"/>
    <hyperlink ref="D32" r:id="rId24" xr:uid="{57486010-3A04-4E56-AD04-F4224B42C6B6}"/>
    <hyperlink ref="D33" r:id="rId25" xr:uid="{9F71359F-6D03-417A-995F-4D7F48278CCC}"/>
    <hyperlink ref="D34" r:id="rId26" xr:uid="{84FED19F-62D4-4AD7-93B4-C03BE6D48894}"/>
    <hyperlink ref="D35" r:id="rId27" xr:uid="{48CC46DB-D1FF-4143-99CD-9E8F0E645AC7}"/>
    <hyperlink ref="D36" r:id="rId28" xr:uid="{5CA358DE-1165-4F54-8F59-50042FC1EF5A}"/>
    <hyperlink ref="D38" r:id="rId29" xr:uid="{C7B025FC-D31E-4EB3-AC39-0C262012888E}"/>
    <hyperlink ref="D40" r:id="rId30" xr:uid="{AC743863-B0D2-4D6C-B825-D926940D4DE2}"/>
    <hyperlink ref="D41" r:id="rId31" xr:uid="{F0E01090-3F20-4603-A7C2-40D3B01FC21C}"/>
    <hyperlink ref="D42" r:id="rId32" xr:uid="{CF3E085D-3168-4A12-8D36-FD220B22A00A}"/>
    <hyperlink ref="D43" r:id="rId33" xr:uid="{96CFA94D-F761-480A-B5AB-96FF8B0B9DF3}"/>
    <hyperlink ref="D44" r:id="rId34" xr:uid="{585E4616-A04E-45D5-836E-A0C93726B336}"/>
    <hyperlink ref="D45" r:id="rId35" xr:uid="{FBC6E933-5DF9-44A4-BE4F-3E103A2D45DE}"/>
    <hyperlink ref="D46" r:id="rId36" xr:uid="{F77F0243-01DA-4954-8312-E22C4BC2FDA5}"/>
    <hyperlink ref="D47" r:id="rId37" xr:uid="{F3457964-D281-4A92-9580-0A1A18655A23}"/>
    <hyperlink ref="D48" r:id="rId38" xr:uid="{805F0440-FB0E-4D22-A805-F37E85B18592}"/>
    <hyperlink ref="D49" r:id="rId39" xr:uid="{2030F26D-8014-45A6-91FC-3D9DEC3F22D2}"/>
    <hyperlink ref="D50" r:id="rId40" xr:uid="{A95BA034-E749-4F45-8327-D459627ADB3C}"/>
    <hyperlink ref="D51" r:id="rId41" xr:uid="{2439D962-F86C-4A22-834F-C1D095148392}"/>
    <hyperlink ref="D53" r:id="rId42" xr:uid="{C001CF00-450B-45BF-B95E-23CCA496682F}"/>
    <hyperlink ref="D54" r:id="rId43" xr:uid="{FD149D6E-47E2-423C-948B-A990DDB0436F}"/>
    <hyperlink ref="D55" r:id="rId44" xr:uid="{73C1F77B-F163-4666-9DCA-4BCDD467E1F0}"/>
    <hyperlink ref="D56" r:id="rId45" xr:uid="{0C4B5A82-6593-443E-BCD9-AF42CA061644}"/>
    <hyperlink ref="D58" r:id="rId46" xr:uid="{0AA7D593-4427-43DA-8DC1-1C40DF4CDC9B}"/>
    <hyperlink ref="D59" r:id="rId47" xr:uid="{50419607-6F9C-4DB3-820D-A73F2E568CD3}"/>
    <hyperlink ref="D60" r:id="rId48" xr:uid="{8B355609-ECE5-4955-A111-B3D0A15DC43F}"/>
    <hyperlink ref="D37" r:id="rId49" xr:uid="{4155BD0E-2289-40EA-96DA-9BC9F5AC039E}"/>
    <hyperlink ref="D29" r:id="rId50" xr:uid="{C79A0B2A-51E7-4B02-86E8-E11E68F698D1}"/>
    <hyperlink ref="D3" r:id="rId51" xr:uid="{7A6E7228-CB27-4F57-AB32-AE2F1BC7B20C}"/>
    <hyperlink ref="D4" r:id="rId52" xr:uid="{865B4613-F88B-402F-BFFA-B767F70660E0}"/>
    <hyperlink ref="D5" r:id="rId53" xr:uid="{7DAE317A-0C96-4BB4-8DBB-BE463B2F2F19}"/>
    <hyperlink ref="D39" r:id="rId54" xr:uid="{E6DE0536-6598-3C4B-B8C6-1B8EE99747A2}"/>
    <hyperlink ref="D52" r:id="rId55" xr:uid="{007E70A8-179D-B84D-A68A-8C114C08CD1C}"/>
    <hyperlink ref="D25" r:id="rId56" xr:uid="{5979AB5A-EB2A-2940-B2E8-47DB1FD4E8B7}"/>
    <hyperlink ref="D57" r:id="rId57" xr:uid="{EBB6A895-287D-F246-AF5E-EDFA4E5373E6}"/>
  </hyperlinks>
  <pageMargins left="0.25" right="0.25" top="0.75" bottom="0.75" header="0.3" footer="0.3"/>
  <pageSetup orientation="portrait" r:id="rId58"/>
</worksheet>
</file>

<file path=docMetadata/LabelInfo.xml><?xml version="1.0" encoding="utf-8"?>
<clbl:labelList xmlns:clbl="http://schemas.microsoft.com/office/2020/mipLabelMetadata">
  <clbl:label id="{77cefbc6-b3d6-4d6a-9f74-0664881c384b}" enabled="0" method="" siteId="{77cefbc6-b3d6-4d6a-9f74-0664881c38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New England Biolabs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Hovhannisyan, Hayk</dc:creator>
  <cp:lastModifiedBy>Varney, Erin</cp:lastModifiedBy>
  <cp:lastPrinted>2022-01-18T19:31:04Z</cp:lastPrinted>
  <dcterms:created xsi:type="dcterms:W3CDTF">2017-02-24T16:07:26Z</dcterms:created>
  <dcterms:modified xsi:type="dcterms:W3CDTF">2025-11-06T20:19:09Z</dcterms:modified>
</cp:coreProperties>
</file>